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tsiaalministeerium.ee\DFS\RAKK\Kati_Karelson\Laste_teenuste_mudel\Hankedokumendid\metoodika\"/>
    </mc:Choice>
  </mc:AlternateContent>
  <bookViews>
    <workbookView xWindow="0" yWindow="0" windowWidth="28800" windowHeight="11700" activeTab="3"/>
  </bookViews>
  <sheets>
    <sheet name="juhend_KOV" sheetId="2" r:id="rId1"/>
    <sheet name="tööajatabel_KOV" sheetId="1" r:id="rId2"/>
    <sheet name="juhend_partner" sheetId="6" r:id="rId3"/>
    <sheet name="tööajatabel_partner"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6" l="1"/>
  <c r="F50" i="6" s="1"/>
  <c r="F44" i="6"/>
  <c r="F45" i="6" s="1"/>
  <c r="F50" i="5"/>
  <c r="F51" i="5" s="1"/>
  <c r="F40" i="5"/>
  <c r="F41" i="5" s="1"/>
  <c r="F51" i="6" l="1"/>
  <c r="F52" i="6" s="1"/>
  <c r="F52" i="5"/>
  <c r="F53" i="5" s="1"/>
  <c r="F54" i="1"/>
  <c r="F55" i="1" s="1"/>
  <c r="F52" i="1"/>
  <c r="F53" i="1" s="1"/>
  <c r="F51" i="2"/>
  <c r="F52" i="2" s="1"/>
  <c r="F42" i="1" l="1"/>
  <c r="F43" i="1" s="1"/>
  <c r="F45" i="2"/>
  <c r="F46" i="2" l="1"/>
  <c r="F53" i="2"/>
  <c r="F54" i="2" s="1"/>
</calcChain>
</file>

<file path=xl/sharedStrings.xml><?xml version="1.0" encoding="utf-8"?>
<sst xmlns="http://schemas.openxmlformats.org/spreadsheetml/2006/main" count="268" uniqueCount="109">
  <si>
    <t>Kuupäev (PP.KK.AAAA)</t>
  </si>
  <si>
    <t>Töötaja nimi</t>
  </si>
  <si>
    <t>Töötaja ametinimetus</t>
  </si>
  <si>
    <t>Tegevused</t>
  </si>
  <si>
    <t>Kulunud aeg (minutit)</t>
  </si>
  <si>
    <t>Lapse isikukood</t>
  </si>
  <si>
    <t>Lapse ees- ja perekonnanimi</t>
  </si>
  <si>
    <t>Juhtumi alguse kuupäev (PP.KK.AAAA)</t>
  </si>
  <si>
    <t>Juhtumiplaani ja tegevuskava vormistamise kuupäev (PP.KK.AAAA)</t>
  </si>
  <si>
    <t>Vahehindamise läbiviimise kuupäev (PP.KK.AAAA)</t>
  </si>
  <si>
    <t>Juhtumi lõpetamise kuupäev (PP.KK.AAAA)</t>
  </si>
  <si>
    <t>Selgitus</t>
  </si>
  <si>
    <t>Tegevus</t>
  </si>
  <si>
    <t>Teised osapooled</t>
  </si>
  <si>
    <t>Tallinn, Kristiine Linnaosa Valitsus</t>
  </si>
  <si>
    <t>60101010000</t>
  </si>
  <si>
    <t>Mari Maasikas</t>
  </si>
  <si>
    <t>Näiteks KOV lastekaitsetöötaja, KOV sotsiaaltöötaja</t>
  </si>
  <si>
    <t>Kulunud aeg (minutites)</t>
  </si>
  <si>
    <t>Mirja Murakas</t>
  </si>
  <si>
    <t>juhtumi alustamine, info kogumine</t>
  </si>
  <si>
    <t>lapsevanem</t>
  </si>
  <si>
    <t>klassijuhataja</t>
  </si>
  <si>
    <t>perearst</t>
  </si>
  <si>
    <t xml:space="preserve">Rajaleidja </t>
  </si>
  <si>
    <t>võrgustikutöö</t>
  </si>
  <si>
    <t>rehabilitatsiooniteenuse osutaja, Rajaleidja, perearst, kool</t>
  </si>
  <si>
    <t>meeskondlik hindamine</t>
  </si>
  <si>
    <t>lapsevanem, KOV sotsiaaltöötaja</t>
  </si>
  <si>
    <t>kooli nõustamine</t>
  </si>
  <si>
    <t>klassijuhataja, kooli psühholoog</t>
  </si>
  <si>
    <t>juhtumiplaani ja tegevuskava koostamine</t>
  </si>
  <si>
    <t>Liisi Lill</t>
  </si>
  <si>
    <t>konsultatsioon</t>
  </si>
  <si>
    <t>KOV sotsiaaltöötaja</t>
  </si>
  <si>
    <t>info kogumine</t>
  </si>
  <si>
    <t>võrgustikutöö, ettevalmistus meeskondlikuks hindamiseks</t>
  </si>
  <si>
    <t>varasema infoga tutvumine</t>
  </si>
  <si>
    <t>KOV nimi, kes lapsega tegeleb</t>
  </si>
  <si>
    <t>Lapse juhtumikorraldaja  ees- ja perekonnanimi</t>
  </si>
  <si>
    <t>Lapse juhtumikorraldaja  ametinimetus</t>
  </si>
  <si>
    <t>teenuste vajaduse hindamisvahendi täitmine</t>
  </si>
  <si>
    <t>STAR täitmine</t>
  </si>
  <si>
    <t>KOKKU kulunud aeg juhtumi raames (8-tunniseid tööpäevi)</t>
  </si>
  <si>
    <t>KOKKU kulunud aeg juhtumi raames (minutit)</t>
  </si>
  <si>
    <t>september 2018</t>
  </si>
  <si>
    <t>Kuupäev,  millal KOV töötaja juhtumiga tööd alustab</t>
  </si>
  <si>
    <t>Kohaliku omavalitsuse (Tallinna puhul ka linnaosa valitsuse) nimi</t>
  </si>
  <si>
    <t>1. SELGITUSED tööajatabeli täitmise kohta</t>
  </si>
  <si>
    <t>2. NÄIDE: Tööajatabel. KOV töötaja (lapse juhtumikorraldaja)  tööaja arvestus juhtumi raames</t>
  </si>
  <si>
    <t>KOV lastekaitsetöötaja</t>
  </si>
  <si>
    <t>Töötaja nimi, kes KOV-is  juhtumit koordineerib (juhtumikorraldaja). Juhul, kui mõned ülesanded juhtumi raames on antud teistele KOV töötajatele, tuleb tööajatabelis välja tuua ka nende tegevused ja kulunud aeg vastava kuu raames (vt 25.09.2018 näites)</t>
  </si>
  <si>
    <t>Lühike tegevuse kirjeldus. Näiteks informatsiooni kogumine, meeskondlik hindamine, nõustamine, võrgustikutöö, STAR täitmine</t>
  </si>
  <si>
    <t>Osapool(ed), kes tegevusse on kaasatud. Näiteks rehabilitatsiooniteenuse osutaja koordinaator, kooli psühholoog, klassijuhataja, perearst, lapsevanem. Teine osapool võib olla märkimata, kui KOV töötaja tegeleb ülesannetega, mis ei nõua teist osapoolt. Näiteks STAR täitmine</t>
  </si>
  <si>
    <t>Juhtumi raames kirjeldatud tegevusele kulunud aeg minutites. Märkige võimalikult täpselt! Kirjutage ainult number!</t>
  </si>
  <si>
    <t>Tabel 1. Tööajatabel. KOV töötaja (lapse juhtumikorraldaja)  tööaja arvestus juhtumi raames</t>
  </si>
  <si>
    <t>kogemuskohtumiseks ettevalmistamine, kogemuskohtumisel osalemine</t>
  </si>
  <si>
    <t>KOKKU kulunud aeg (minutit)</t>
  </si>
  <si>
    <t>KOKKU kulunud aeg (8-tunniseid tööpäevi)</t>
  </si>
  <si>
    <t>tööajatabelite täitmine (4 juhtumit)</t>
  </si>
  <si>
    <t>Muu tegevus</t>
  </si>
  <si>
    <t>MUU TEGEVUS. KUU JOOKSUL KULUNUD AEG TEGEVUSTELE, MIS ON SEOTUD PROJEKTI ARUANDLUSE VÕI MUUDE PROJEKTI NÕUETEGA, KUID POLE OTSESELT SEOTUD JUHTUMITÖÖGA. MÄRKIGE ÜHE JUHTUMI TABELISSE  KUU JOOKSUL KULUNUD AEG KOKKU KÕIGI JUHTUMITE PEALE</t>
  </si>
  <si>
    <r>
      <t xml:space="preserve">MUU TEGEVUS. KUU JOOKSUL KULUNUD AEG TEGEVUSTELE, MIS ON SEOTUD PROJEKTI ARUANDLUSE VÕI MUUDE PROJEKTI NÕUETEGA, KUID POLE OTSESELT SEOTUD JUHTUMITÖÖGA. MÄRKIGE ÜHE JUHTUMI TABELISSE  KUU JOOKSUL KULUNUD AEG </t>
    </r>
    <r>
      <rPr>
        <b/>
        <sz val="11"/>
        <color theme="8"/>
        <rFont val="Calibri"/>
        <family val="2"/>
        <charset val="186"/>
        <scheme val="minor"/>
      </rPr>
      <t>KOKKU</t>
    </r>
    <r>
      <rPr>
        <b/>
        <sz val="11"/>
        <rFont val="Calibri"/>
        <family val="2"/>
        <charset val="186"/>
        <scheme val="minor"/>
      </rPr>
      <t xml:space="preserve"> KÕIGI JUHTUMITE PEALE</t>
    </r>
  </si>
  <si>
    <t>pere külastus, nõustamine</t>
  </si>
  <si>
    <t>Tööajatabeli kuu ja aasta (KK.AAAA)</t>
  </si>
  <si>
    <t>09.2018</t>
  </si>
  <si>
    <t>Tööajatabeli täitmise kuupäev (PP.KK.AAAA)</t>
  </si>
  <si>
    <t>KOKKU kulunud aeg, muuprojektiga seotud  tegevus (minutit)</t>
  </si>
  <si>
    <t>KOKKU kulunud aeg, muu projektiga seotud tegevus (8-tunniseid tööpäevi)</t>
  </si>
  <si>
    <t>KOKKU (minutit)</t>
  </si>
  <si>
    <t>KOKKU read</t>
  </si>
  <si>
    <t>KOKKU (8-tunniseid tööpäevi)</t>
  </si>
  <si>
    <t>Muu tegevuse osasse märgitakse tegevused, mis on kulunud projekti aruandlusele ja muude nõuete täitmisele (avaseminaril ja kogemuskohtumistel osalemine, tööajatabelite jm aruandluse koostamine jne)</t>
  </si>
  <si>
    <t>valemid on tabelis, need arvutatakse automaatselt ja täita ei ole vaja</t>
  </si>
  <si>
    <t>Juhtumi lõppemise kuupäev või juhtumi jätkumisel projekti lõppemise kuupäev</t>
  </si>
  <si>
    <t>Tabel 2. Tööajatabel. Kaasatud partnerite spetsialistide  tööaja arvestus juhtumi raames</t>
  </si>
  <si>
    <t>Tabelit täitva asutuse nimi</t>
  </si>
  <si>
    <t>Tööaja tabeli täitmise eest vastutava spetsialisti ees- ja perekonnanimi</t>
  </si>
  <si>
    <t>Tööaja tabeli täitmise eest vastutava spetsialisti e-mail</t>
  </si>
  <si>
    <t>Juhtumit korraldava kohaliku omavalitsuse (Tallinna puhul ka linnaosa valitsuse) nimi</t>
  </si>
  <si>
    <t>Siia tuleb kirja panna asutuse nimi (Rajaleidja, rehabilitatsiooniteenuse osutaja nimi jne)</t>
  </si>
  <si>
    <t>1. SELGITUSED KOV partneri tööajatabeli täitmise kohta</t>
  </si>
  <si>
    <t>KOV partneri puhul võin igakuist tööajatabelit täita üks töötaja, kes kogub ülejäänud asutuses konkreetse juhtumiga seotud töötajate igakuise ajakulu kokku ja sisestab tabelisse.</t>
  </si>
  <si>
    <t>Töötaja nimi, kes juhtumi raames on tööd teinud.</t>
  </si>
  <si>
    <t>Näiteks füsioterapeut, eripedagoog, logopeed, psühholoog, sotsiaaltöötaja, tegevusterapeut jne</t>
  </si>
  <si>
    <t xml:space="preserve">Lühike tegevuse kirjeldus. Näiteks meeskondliku hindamise ettevalmistus, meeskondlik hindamine, logopeedi teenus, eripedagoogi teenus. </t>
  </si>
  <si>
    <t>Kes mida täidab?</t>
  </si>
  <si>
    <t>KOV töötaja, kes on lapse juhtumikorraldaja</t>
  </si>
  <si>
    <t>Osapool(ed), kes tegevusse on kaasatud. Näiteks KOV juhtumikorraldaja, perearst, lapsevanem, rehabilitatsioonimeeskonna liikmed. Teine osapool võib olla märkimata, kui  töötaja tegeleb ülesannetega, mis ei nõua teist osapoolt või kui teiseks osapooleks on pere, laps.  Teist osapoolt ei nõua näiteks andmebaasis infoga tutvumine vms.</t>
  </si>
  <si>
    <t>2. NÄIDE. Tööajatabel. Kaasatud partnerite spetsialistide  tööaja arvestus juhtumi raames</t>
  </si>
  <si>
    <t>Siiri Sinikas</t>
  </si>
  <si>
    <t xml:space="preserve">MTÜ Rehabilitatsioon </t>
  </si>
  <si>
    <t>siiri.sinikas@mty.ee</t>
  </si>
  <si>
    <t>koordinaator</t>
  </si>
  <si>
    <t>meeskondliku hindamise ettevalmistus</t>
  </si>
  <si>
    <t>Juta Juulikas</t>
  </si>
  <si>
    <t>füsioterapeut</t>
  </si>
  <si>
    <t>Rita Ritsikas</t>
  </si>
  <si>
    <t>tegevusterapeut</t>
  </si>
  <si>
    <t>rehabilitatsioonimeeskond, KOV juhtumikorraldaja</t>
  </si>
  <si>
    <t>Rajaleidja, KOV juhtumikorraldaja</t>
  </si>
  <si>
    <t>Rajaleidja, KOV juhtumikorraldaja, pere</t>
  </si>
  <si>
    <t>rehabilitatsiooniteenuse osutaja, Rajaleidja, pere</t>
  </si>
  <si>
    <t>rehabilitatsiooniteenuse osutaja, Rajaleidja, kool, pere</t>
  </si>
  <si>
    <t>juhtumiplaani, tegevuskava koostamine</t>
  </si>
  <si>
    <t>rehabilitatsiooniteenuse osutaja, Rajaleidja</t>
  </si>
  <si>
    <t>KOV juhtumikorraldaja, pere</t>
  </si>
  <si>
    <t>tööajatabeli täitmine (1 juhtum)</t>
  </si>
  <si>
    <r>
      <rPr>
        <b/>
        <sz val="11"/>
        <color theme="1"/>
        <rFont val="Calibri"/>
        <family val="2"/>
        <charset val="186"/>
        <scheme val="minor"/>
      </rPr>
      <t>Rehabilitatsiooniteenuse osutaja</t>
    </r>
    <r>
      <rPr>
        <sz val="11"/>
        <color theme="1"/>
        <rFont val="Calibri"/>
        <family val="2"/>
        <charset val="186"/>
        <scheme val="minor"/>
      </rPr>
      <t xml:space="preserve"> täidab tööajatabeli  ühe juhtumi raames </t>
    </r>
    <r>
      <rPr>
        <b/>
        <sz val="11"/>
        <color theme="1"/>
        <rFont val="Calibri"/>
        <family val="2"/>
        <charset val="186"/>
        <scheme val="minor"/>
      </rPr>
      <t>meeskondlike hindamiste</t>
    </r>
    <r>
      <rPr>
        <sz val="11"/>
        <color theme="1"/>
        <rFont val="Calibri"/>
        <family val="2"/>
        <charset val="186"/>
        <scheme val="minor"/>
      </rPr>
      <t xml:space="preserve"> (alg-, vahe- lõpphindamine) ja </t>
    </r>
    <r>
      <rPr>
        <b/>
        <sz val="11"/>
        <color theme="1"/>
        <rFont val="Calibri"/>
        <family val="2"/>
        <charset val="186"/>
        <scheme val="minor"/>
      </rPr>
      <t>võrgustikutöö kohta</t>
    </r>
    <r>
      <rPr>
        <sz val="11"/>
        <color theme="1"/>
        <rFont val="Calibri"/>
        <family val="2"/>
        <charset val="186"/>
        <scheme val="minor"/>
      </rPr>
      <t xml:space="preserve">, mille osapooled on teised partnerid (juhtumikorraldaja, Rajaleidja) välja arvatud pere. Rehabilitatsiooniteenuse osutaja sisestab iga kaasatud spetsialisti tööaja. </t>
    </r>
    <r>
      <rPr>
        <b/>
        <sz val="11"/>
        <color theme="1"/>
        <rFont val="Calibri"/>
        <family val="2"/>
        <charset val="186"/>
        <scheme val="minor"/>
      </rPr>
      <t>Rajaleidja või muu KOV partneri</t>
    </r>
    <r>
      <rPr>
        <sz val="11"/>
        <color theme="1"/>
        <rFont val="Calibri"/>
        <family val="2"/>
        <charset val="186"/>
        <scheme val="minor"/>
      </rPr>
      <t xml:space="preserve"> (v.a rehabilitatsiooniteenuse osutaja)  </t>
    </r>
    <r>
      <rPr>
        <b/>
        <sz val="11"/>
        <color theme="1"/>
        <rFont val="Calibri"/>
        <family val="2"/>
        <charset val="186"/>
        <scheme val="minor"/>
      </rPr>
      <t>spetsialistide puhul täidetakse tabel kõigi spetsialistide tööaja kohta ühe juhtumi raames.</t>
    </r>
    <r>
      <rPr>
        <sz val="11"/>
        <color theme="1"/>
        <rFont val="Calibri"/>
        <family val="2"/>
        <charset val="186"/>
        <scheme val="minor"/>
      </rPr>
      <t xml:space="preserve"> Lisaks täidavad kõik Muu tegevuse ajakulu.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</si>
</sst>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charset val="186"/>
      <scheme val="minor"/>
    </font>
    <font>
      <b/>
      <sz val="11"/>
      <color theme="1"/>
      <name val="Calibri"/>
      <family val="2"/>
      <charset val="186"/>
      <scheme val="minor"/>
    </font>
    <font>
      <b/>
      <sz val="11"/>
      <name val="Calibri"/>
      <family val="2"/>
      <charset val="186"/>
      <scheme val="minor"/>
    </font>
    <font>
      <sz val="11"/>
      <color rgb="FFFF0000"/>
      <name val="Calibri"/>
      <family val="2"/>
      <charset val="186"/>
      <scheme val="minor"/>
    </font>
    <font>
      <b/>
      <sz val="14"/>
      <color theme="4"/>
      <name val="Calibri"/>
      <family val="2"/>
      <charset val="186"/>
      <scheme val="minor"/>
    </font>
    <font>
      <sz val="11"/>
      <name val="Calibri"/>
      <family val="2"/>
      <charset val="186"/>
      <scheme val="minor"/>
    </font>
    <font>
      <b/>
      <sz val="11"/>
      <color theme="8"/>
      <name val="Calibri"/>
      <family val="2"/>
      <charset val="186"/>
      <scheme val="minor"/>
    </font>
  </fonts>
  <fills count="4">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77">
    <xf numFmtId="0" fontId="0" fillId="0" borderId="0" xfId="0"/>
    <xf numFmtId="0" fontId="1" fillId="0" borderId="2" xfId="0" applyFont="1" applyBorder="1" applyAlignment="1">
      <alignment horizontal="center"/>
    </xf>
    <xf numFmtId="0" fontId="2" fillId="0" borderId="1" xfId="0" applyFont="1" applyBorder="1" applyAlignment="1">
      <alignment wrapText="1"/>
    </xf>
    <xf numFmtId="0" fontId="1" fillId="0" borderId="1" xfId="0" applyFont="1" applyBorder="1" applyAlignment="1">
      <alignment wrapText="1"/>
    </xf>
    <xf numFmtId="0" fontId="2" fillId="0" borderId="3" xfId="0" applyFont="1" applyBorder="1" applyAlignment="1">
      <alignment wrapText="1"/>
    </xf>
    <xf numFmtId="0" fontId="1" fillId="0" borderId="2" xfId="0" applyFont="1" applyBorder="1"/>
    <xf numFmtId="49" fontId="0" fillId="0" borderId="1" xfId="0" applyNumberFormat="1" applyBorder="1" applyAlignment="1">
      <alignment wrapText="1"/>
    </xf>
    <xf numFmtId="14" fontId="0" fillId="0" borderId="1" xfId="0" applyNumberFormat="1" applyBorder="1" applyAlignment="1">
      <alignment wrapText="1"/>
    </xf>
    <xf numFmtId="14" fontId="0" fillId="0" borderId="3" xfId="0" applyNumberFormat="1" applyBorder="1" applyAlignment="1">
      <alignment wrapText="1"/>
    </xf>
    <xf numFmtId="49" fontId="0" fillId="0" borderId="3" xfId="0" applyNumberFormat="1" applyBorder="1" applyAlignment="1">
      <alignment wrapText="1"/>
    </xf>
    <xf numFmtId="1" fontId="0" fillId="0" borderId="3" xfId="0" applyNumberFormat="1" applyBorder="1" applyAlignment="1">
      <alignment wrapText="1"/>
    </xf>
    <xf numFmtId="1" fontId="0" fillId="0" borderId="1" xfId="0" applyNumberFormat="1" applyBorder="1" applyAlignment="1">
      <alignment wrapText="1"/>
    </xf>
    <xf numFmtId="0" fontId="0" fillId="0" borderId="3" xfId="0" applyFont="1" applyBorder="1" applyAlignment="1">
      <alignment wrapText="1"/>
    </xf>
    <xf numFmtId="0" fontId="0" fillId="0" borderId="1" xfId="0" applyFont="1" applyBorder="1" applyAlignment="1">
      <alignment wrapText="1"/>
    </xf>
    <xf numFmtId="0" fontId="3" fillId="0" borderId="1" xfId="0" applyFont="1" applyBorder="1" applyAlignment="1">
      <alignment wrapText="1"/>
    </xf>
    <xf numFmtId="0" fontId="0" fillId="0" borderId="1" xfId="0" applyBorder="1" applyAlignment="1">
      <alignment wrapText="1"/>
    </xf>
    <xf numFmtId="0" fontId="4" fillId="0" borderId="0" xfId="0" applyFont="1"/>
    <xf numFmtId="14" fontId="0" fillId="2" borderId="1" xfId="0" applyNumberFormat="1" applyFill="1" applyBorder="1" applyAlignment="1">
      <alignment wrapText="1"/>
    </xf>
    <xf numFmtId="49" fontId="0" fillId="2" borderId="3" xfId="0" applyNumberFormat="1" applyFill="1" applyBorder="1" applyAlignment="1">
      <alignment wrapText="1"/>
    </xf>
    <xf numFmtId="49" fontId="0" fillId="2" borderId="1" xfId="0" applyNumberFormat="1" applyFill="1" applyBorder="1" applyAlignment="1">
      <alignment wrapText="1"/>
    </xf>
    <xf numFmtId="49" fontId="1" fillId="2" borderId="1" xfId="0" applyNumberFormat="1" applyFont="1" applyFill="1" applyBorder="1" applyAlignment="1">
      <alignment wrapText="1"/>
    </xf>
    <xf numFmtId="1" fontId="1" fillId="2" borderId="1" xfId="0" applyNumberFormat="1" applyFont="1" applyFill="1" applyBorder="1" applyAlignment="1">
      <alignment wrapText="1"/>
    </xf>
    <xf numFmtId="0" fontId="0" fillId="2" borderId="1" xfId="0" applyFill="1" applyBorder="1"/>
    <xf numFmtId="164" fontId="1" fillId="2" borderId="1" xfId="0" applyNumberFormat="1" applyFont="1" applyFill="1" applyBorder="1"/>
    <xf numFmtId="0" fontId="1" fillId="2" borderId="2" xfId="0" applyFont="1" applyFill="1" applyBorder="1" applyAlignment="1">
      <alignment horizontal="center"/>
    </xf>
    <xf numFmtId="0" fontId="5" fillId="0" borderId="1" xfId="0" applyFont="1" applyBorder="1" applyAlignment="1">
      <alignment wrapText="1"/>
    </xf>
    <xf numFmtId="0" fontId="0" fillId="0" borderId="0" xfId="0" applyBorder="1"/>
    <xf numFmtId="0" fontId="5" fillId="0" borderId="4" xfId="0" applyFont="1" applyBorder="1" applyAlignment="1">
      <alignment wrapText="1"/>
    </xf>
    <xf numFmtId="49" fontId="0" fillId="0" borderId="5" xfId="0" applyNumberFormat="1" applyBorder="1" applyAlignment="1">
      <alignment wrapText="1"/>
    </xf>
    <xf numFmtId="0" fontId="5" fillId="0" borderId="6" xfId="0" applyFont="1" applyBorder="1" applyAlignment="1">
      <alignment wrapText="1"/>
    </xf>
    <xf numFmtId="14" fontId="0" fillId="0" borderId="7" xfId="0" applyNumberFormat="1" applyBorder="1" applyAlignment="1">
      <alignment wrapText="1"/>
    </xf>
    <xf numFmtId="0" fontId="5" fillId="0" borderId="8" xfId="0" applyFont="1" applyBorder="1" applyAlignment="1">
      <alignment wrapText="1"/>
    </xf>
    <xf numFmtId="14" fontId="0" fillId="0" borderId="9" xfId="0" applyNumberFormat="1" applyBorder="1" applyAlignment="1">
      <alignment wrapText="1"/>
    </xf>
    <xf numFmtId="49" fontId="0" fillId="0" borderId="9" xfId="0" applyNumberFormat="1" applyBorder="1" applyAlignment="1">
      <alignment wrapText="1"/>
    </xf>
    <xf numFmtId="14" fontId="0" fillId="0" borderId="5" xfId="0" applyNumberFormat="1" applyBorder="1" applyAlignment="1">
      <alignment wrapText="1"/>
    </xf>
    <xf numFmtId="49" fontId="0" fillId="0" borderId="1" xfId="0" applyNumberFormat="1" applyFill="1" applyBorder="1" applyAlignment="1">
      <alignment wrapText="1"/>
    </xf>
    <xf numFmtId="0" fontId="0" fillId="2" borderId="1" xfId="0" applyFill="1" applyBorder="1" applyAlignment="1">
      <alignment wrapText="1"/>
    </xf>
    <xf numFmtId="0" fontId="1" fillId="2" borderId="1" xfId="0" applyFont="1" applyFill="1" applyBorder="1" applyAlignment="1">
      <alignment wrapText="1"/>
    </xf>
    <xf numFmtId="0" fontId="0" fillId="3" borderId="1" xfId="0" applyFill="1" applyBorder="1"/>
    <xf numFmtId="0" fontId="1" fillId="3" borderId="1" xfId="0" applyFont="1" applyFill="1" applyBorder="1"/>
    <xf numFmtId="1" fontId="1" fillId="3" borderId="1" xfId="0" applyNumberFormat="1" applyFont="1" applyFill="1" applyBorder="1"/>
    <xf numFmtId="164" fontId="1" fillId="3" borderId="1" xfId="0" applyNumberFormat="1" applyFont="1" applyFill="1" applyBorder="1"/>
    <xf numFmtId="0" fontId="5" fillId="0" borderId="12" xfId="0" applyFont="1" applyBorder="1" applyAlignment="1">
      <alignment wrapText="1"/>
    </xf>
    <xf numFmtId="14" fontId="0" fillId="0" borderId="13" xfId="0" applyNumberFormat="1" applyBorder="1" applyAlignment="1">
      <alignment wrapText="1"/>
    </xf>
    <xf numFmtId="0" fontId="5" fillId="0" borderId="4" xfId="0" applyFont="1" applyFill="1" applyBorder="1" applyAlignment="1">
      <alignment wrapText="1"/>
    </xf>
    <xf numFmtId="0" fontId="5" fillId="0" borderId="8" xfId="0" applyFont="1" applyBorder="1"/>
    <xf numFmtId="14" fontId="5" fillId="0" borderId="9" xfId="0" applyNumberFormat="1" applyFont="1" applyBorder="1"/>
    <xf numFmtId="49" fontId="0" fillId="0" borderId="5" xfId="0" applyNumberFormat="1" applyBorder="1" applyAlignment="1">
      <alignment horizontal="right"/>
    </xf>
    <xf numFmtId="14" fontId="0" fillId="0" borderId="7" xfId="0" applyNumberFormat="1" applyBorder="1" applyAlignment="1">
      <alignment horizontal="right" wrapText="1"/>
    </xf>
    <xf numFmtId="14" fontId="0" fillId="0" borderId="9" xfId="0" applyNumberFormat="1" applyBorder="1" applyAlignment="1">
      <alignment horizontal="right" wrapText="1"/>
    </xf>
    <xf numFmtId="49" fontId="0" fillId="0" borderId="9" xfId="0" applyNumberFormat="1" applyBorder="1" applyAlignment="1">
      <alignment horizontal="right"/>
    </xf>
    <xf numFmtId="14" fontId="0" fillId="0" borderId="5" xfId="0" applyNumberFormat="1" applyBorder="1" applyAlignment="1">
      <alignment horizontal="right"/>
    </xf>
    <xf numFmtId="14" fontId="0" fillId="0" borderId="7" xfId="0" applyNumberFormat="1" applyBorder="1" applyAlignment="1">
      <alignment horizontal="right"/>
    </xf>
    <xf numFmtId="14" fontId="0" fillId="0" borderId="9" xfId="0" applyNumberFormat="1" applyBorder="1" applyAlignment="1">
      <alignment horizontal="right"/>
    </xf>
    <xf numFmtId="49" fontId="0" fillId="0" borderId="5" xfId="0" applyNumberFormat="1" applyBorder="1" applyAlignment="1">
      <alignment horizontal="right" wrapText="1"/>
    </xf>
    <xf numFmtId="0" fontId="0" fillId="0" borderId="5" xfId="0" applyFill="1" applyBorder="1" applyAlignment="1">
      <alignment wrapText="1"/>
    </xf>
    <xf numFmtId="14" fontId="5" fillId="0" borderId="9" xfId="0" applyNumberFormat="1" applyFont="1" applyBorder="1" applyAlignment="1">
      <alignment wrapText="1"/>
    </xf>
    <xf numFmtId="0" fontId="2" fillId="3" borderId="1" xfId="0" applyFont="1" applyFill="1" applyBorder="1" applyAlignment="1">
      <alignment horizontal="center" wrapText="1"/>
    </xf>
    <xf numFmtId="0" fontId="1" fillId="0" borderId="1" xfId="0" applyFont="1" applyBorder="1" applyAlignment="1">
      <alignment horizontal="center" wrapText="1"/>
    </xf>
    <xf numFmtId="49" fontId="0" fillId="0" borderId="11" xfId="0" applyNumberFormat="1"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49" fontId="0" fillId="0" borderId="10" xfId="0" applyNumberFormat="1" applyBorder="1" applyAlignment="1">
      <alignment horizontal="center" vertical="center" wrapText="1"/>
    </xf>
    <xf numFmtId="0" fontId="2" fillId="3" borderId="1" xfId="0" applyFont="1" applyFill="1" applyBorder="1" applyAlignment="1">
      <alignment horizontal="left" wrapText="1"/>
    </xf>
    <xf numFmtId="0" fontId="1" fillId="0" borderId="1" xfId="0" applyFont="1" applyBorder="1" applyAlignment="1">
      <alignment horizontal="left" wrapText="1"/>
    </xf>
    <xf numFmtId="49" fontId="0" fillId="0" borderId="0" xfId="0" applyNumberFormat="1" applyAlignment="1">
      <alignment horizontal="left"/>
    </xf>
    <xf numFmtId="0" fontId="5" fillId="0" borderId="14" xfId="0" applyFont="1" applyBorder="1" applyAlignment="1">
      <alignment wrapText="1"/>
    </xf>
    <xf numFmtId="14" fontId="0" fillId="0" borderId="15" xfId="0" applyNumberFormat="1" applyBorder="1" applyAlignment="1">
      <alignment wrapText="1"/>
    </xf>
    <xf numFmtId="0" fontId="5" fillId="0" borderId="1" xfId="0" applyFont="1" applyFill="1" applyBorder="1" applyAlignment="1">
      <alignment wrapText="1"/>
    </xf>
    <xf numFmtId="0" fontId="1" fillId="0" borderId="3" xfId="0" applyFont="1" applyBorder="1"/>
    <xf numFmtId="0" fontId="0" fillId="0" borderId="2" xfId="0" applyBorder="1"/>
    <xf numFmtId="0" fontId="0" fillId="0" borderId="3" xfId="0" applyFont="1" applyBorder="1" applyAlignment="1">
      <alignment horizontal="left" wrapText="1"/>
    </xf>
    <xf numFmtId="0" fontId="0" fillId="0" borderId="0" xfId="0" applyAlignment="1">
      <alignment horizontal="right"/>
    </xf>
    <xf numFmtId="49" fontId="0" fillId="0" borderId="1" xfId="0" applyNumberFormat="1" applyBorder="1" applyAlignment="1">
      <alignment horizontal="right"/>
    </xf>
    <xf numFmtId="14" fontId="0" fillId="0" borderId="1" xfId="0" applyNumberFormat="1" applyBorder="1" applyAlignment="1">
      <alignment horizontal="right" wrapText="1"/>
    </xf>
    <xf numFmtId="49" fontId="0" fillId="0" borderId="1" xfId="0" applyNumberFormat="1" applyBorder="1" applyAlignment="1">
      <alignment horizontal="right" wrapText="1"/>
    </xf>
    <xf numFmtId="14" fontId="5" fillId="0" borderId="1" xfId="0" applyNumberFormat="1" applyFont="1" applyBorder="1"/>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selection activeCell="A48" sqref="A48:A50"/>
    </sheetView>
  </sheetViews>
  <sheetFormatPr defaultRowHeight="15" x14ac:dyDescent="0.25"/>
  <cols>
    <col min="1" max="1" width="40.42578125" customWidth="1"/>
    <col min="2" max="2" width="85.28515625" customWidth="1"/>
    <col min="3" max="3" width="24.5703125" customWidth="1"/>
    <col min="4" max="4" width="42.7109375" customWidth="1"/>
    <col min="5" max="5" width="34" customWidth="1"/>
    <col min="6" max="6" width="20.7109375" customWidth="1"/>
    <col min="7" max="7" width="21.28515625" customWidth="1"/>
  </cols>
  <sheetData>
    <row r="1" spans="1:2" ht="18.75" x14ac:dyDescent="0.3">
      <c r="A1" s="16" t="s">
        <v>48</v>
      </c>
    </row>
    <row r="2" spans="1:2" ht="15.75" thickBot="1" x14ac:dyDescent="0.3">
      <c r="A2" s="5"/>
      <c r="B2" s="1" t="s">
        <v>11</v>
      </c>
    </row>
    <row r="3" spans="1:2" ht="30" x14ac:dyDescent="0.25">
      <c r="A3" s="4" t="s">
        <v>47</v>
      </c>
      <c r="B3" s="12" t="s">
        <v>38</v>
      </c>
    </row>
    <row r="4" spans="1:2" x14ac:dyDescent="0.25">
      <c r="A4" s="2" t="s">
        <v>7</v>
      </c>
      <c r="B4" s="25" t="s">
        <v>46</v>
      </c>
    </row>
    <row r="5" spans="1:2" ht="30" x14ac:dyDescent="0.25">
      <c r="A5" s="2" t="s">
        <v>8</v>
      </c>
      <c r="B5" s="14"/>
    </row>
    <row r="6" spans="1:2" ht="30" x14ac:dyDescent="0.25">
      <c r="A6" s="2" t="s">
        <v>9</v>
      </c>
      <c r="B6" s="14"/>
    </row>
    <row r="7" spans="1:2" x14ac:dyDescent="0.25">
      <c r="A7" s="2" t="s">
        <v>10</v>
      </c>
      <c r="B7" s="25" t="s">
        <v>74</v>
      </c>
    </row>
    <row r="8" spans="1:2" ht="45" x14ac:dyDescent="0.25">
      <c r="A8" s="3" t="s">
        <v>1</v>
      </c>
      <c r="B8" s="13" t="s">
        <v>51</v>
      </c>
    </row>
    <row r="9" spans="1:2" x14ac:dyDescent="0.25">
      <c r="A9" s="3" t="s">
        <v>2</v>
      </c>
      <c r="B9" s="13" t="s">
        <v>17</v>
      </c>
    </row>
    <row r="10" spans="1:2" ht="30" x14ac:dyDescent="0.25">
      <c r="A10" s="3" t="s">
        <v>3</v>
      </c>
      <c r="B10" s="13" t="s">
        <v>52</v>
      </c>
    </row>
    <row r="11" spans="1:2" ht="60" x14ac:dyDescent="0.25">
      <c r="A11" s="3" t="s">
        <v>13</v>
      </c>
      <c r="B11" s="15" t="s">
        <v>53</v>
      </c>
    </row>
    <row r="12" spans="1:2" ht="30" x14ac:dyDescent="0.25">
      <c r="A12" s="3" t="s">
        <v>18</v>
      </c>
      <c r="B12" s="15" t="s">
        <v>54</v>
      </c>
    </row>
    <row r="13" spans="1:2" ht="45" x14ac:dyDescent="0.25">
      <c r="A13" s="3" t="s">
        <v>60</v>
      </c>
      <c r="B13" s="15" t="s">
        <v>72</v>
      </c>
    </row>
    <row r="14" spans="1:2" x14ac:dyDescent="0.25">
      <c r="A14" s="3" t="s">
        <v>70</v>
      </c>
      <c r="B14" s="15" t="s">
        <v>73</v>
      </c>
    </row>
    <row r="16" spans="1:2" ht="19.5" thickBot="1" x14ac:dyDescent="0.35">
      <c r="A16" s="16" t="s">
        <v>49</v>
      </c>
    </row>
    <row r="17" spans="1:6" ht="30" x14ac:dyDescent="0.25">
      <c r="A17" s="27" t="s">
        <v>47</v>
      </c>
      <c r="B17" s="47" t="s">
        <v>14</v>
      </c>
    </row>
    <row r="18" spans="1:6" ht="30" x14ac:dyDescent="0.25">
      <c r="A18" s="29" t="s">
        <v>39</v>
      </c>
      <c r="B18" s="48" t="s">
        <v>19</v>
      </c>
    </row>
    <row r="19" spans="1:6" ht="15.75" thickBot="1" x14ac:dyDescent="0.3">
      <c r="A19" s="31" t="s">
        <v>40</v>
      </c>
      <c r="B19" s="49" t="s">
        <v>50</v>
      </c>
    </row>
    <row r="20" spans="1:6" x14ac:dyDescent="0.25">
      <c r="A20" s="27" t="s">
        <v>5</v>
      </c>
      <c r="B20" s="47" t="s">
        <v>15</v>
      </c>
    </row>
    <row r="21" spans="1:6" ht="15.75" thickBot="1" x14ac:dyDescent="0.3">
      <c r="A21" s="31" t="s">
        <v>6</v>
      </c>
      <c r="B21" s="50" t="s">
        <v>16</v>
      </c>
    </row>
    <row r="22" spans="1:6" x14ac:dyDescent="0.25">
      <c r="A22" s="27" t="s">
        <v>7</v>
      </c>
      <c r="B22" s="51">
        <v>43348</v>
      </c>
    </row>
    <row r="23" spans="1:6" ht="30" x14ac:dyDescent="0.25">
      <c r="A23" s="29" t="s">
        <v>8</v>
      </c>
      <c r="B23" s="52">
        <v>43360</v>
      </c>
    </row>
    <row r="24" spans="1:6" ht="30" x14ac:dyDescent="0.25">
      <c r="A24" s="29" t="s">
        <v>9</v>
      </c>
      <c r="B24" s="52"/>
    </row>
    <row r="25" spans="1:6" ht="15.75" thickBot="1" x14ac:dyDescent="0.3">
      <c r="A25" s="31" t="s">
        <v>10</v>
      </c>
      <c r="B25" s="53"/>
    </row>
    <row r="26" spans="1:6" x14ac:dyDescent="0.25">
      <c r="A26" s="27" t="s">
        <v>64</v>
      </c>
      <c r="B26" s="54" t="s">
        <v>65</v>
      </c>
      <c r="C26" s="65" t="s">
        <v>45</v>
      </c>
    </row>
    <row r="27" spans="1:6" ht="15.75" thickBot="1" x14ac:dyDescent="0.3">
      <c r="A27" s="45" t="s">
        <v>66</v>
      </c>
      <c r="B27" s="46">
        <v>43378</v>
      </c>
    </row>
    <row r="28" spans="1:6" ht="18.75" x14ac:dyDescent="0.3">
      <c r="A28" s="16"/>
    </row>
    <row r="30" spans="1:6" ht="15.75" thickBot="1" x14ac:dyDescent="0.3">
      <c r="A30" s="24" t="s">
        <v>0</v>
      </c>
      <c r="B30" s="24" t="s">
        <v>1</v>
      </c>
      <c r="C30" s="24" t="s">
        <v>2</v>
      </c>
      <c r="D30" s="24" t="s">
        <v>12</v>
      </c>
      <c r="E30" s="24" t="s">
        <v>13</v>
      </c>
      <c r="F30" s="24" t="s">
        <v>4</v>
      </c>
    </row>
    <row r="31" spans="1:6" x14ac:dyDescent="0.25">
      <c r="A31" s="8">
        <v>43348</v>
      </c>
      <c r="B31" s="9" t="s">
        <v>19</v>
      </c>
      <c r="C31" s="9" t="s">
        <v>50</v>
      </c>
      <c r="D31" s="9" t="s">
        <v>20</v>
      </c>
      <c r="E31" s="9" t="s">
        <v>21</v>
      </c>
      <c r="F31" s="10">
        <v>70</v>
      </c>
    </row>
    <row r="32" spans="1:6" x14ac:dyDescent="0.25">
      <c r="A32" s="8">
        <v>43349</v>
      </c>
      <c r="B32" s="9" t="s">
        <v>19</v>
      </c>
      <c r="C32" s="9" t="s">
        <v>50</v>
      </c>
      <c r="D32" s="6" t="s">
        <v>35</v>
      </c>
      <c r="E32" s="6" t="s">
        <v>22</v>
      </c>
      <c r="F32" s="11">
        <v>45</v>
      </c>
    </row>
    <row r="33" spans="1:6" x14ac:dyDescent="0.25">
      <c r="A33" s="8">
        <v>43349</v>
      </c>
      <c r="B33" s="9" t="s">
        <v>19</v>
      </c>
      <c r="C33" s="9" t="s">
        <v>50</v>
      </c>
      <c r="D33" s="6" t="s">
        <v>37</v>
      </c>
      <c r="E33" s="6"/>
      <c r="F33" s="11">
        <v>73</v>
      </c>
    </row>
    <row r="34" spans="1:6" x14ac:dyDescent="0.25">
      <c r="A34" s="8">
        <v>43350</v>
      </c>
      <c r="B34" s="9" t="s">
        <v>19</v>
      </c>
      <c r="C34" s="9" t="s">
        <v>50</v>
      </c>
      <c r="D34" s="6" t="s">
        <v>35</v>
      </c>
      <c r="E34" s="6" t="s">
        <v>23</v>
      </c>
      <c r="F34" s="11">
        <v>15</v>
      </c>
    </row>
    <row r="35" spans="1:6" x14ac:dyDescent="0.25">
      <c r="A35" s="7">
        <v>43353</v>
      </c>
      <c r="B35" s="9" t="s">
        <v>19</v>
      </c>
      <c r="C35" s="9" t="s">
        <v>50</v>
      </c>
      <c r="D35" s="6" t="s">
        <v>35</v>
      </c>
      <c r="E35" s="6" t="s">
        <v>24</v>
      </c>
      <c r="F35" s="11">
        <v>20</v>
      </c>
    </row>
    <row r="36" spans="1:6" x14ac:dyDescent="0.25">
      <c r="A36" s="7">
        <v>43353</v>
      </c>
      <c r="B36" s="9" t="s">
        <v>19</v>
      </c>
      <c r="C36" s="9" t="s">
        <v>50</v>
      </c>
      <c r="D36" s="6" t="s">
        <v>41</v>
      </c>
      <c r="E36" s="6"/>
      <c r="F36" s="11">
        <v>50</v>
      </c>
    </row>
    <row r="37" spans="1:6" ht="30" x14ac:dyDescent="0.25">
      <c r="A37" s="7">
        <v>43355</v>
      </c>
      <c r="B37" s="9" t="s">
        <v>19</v>
      </c>
      <c r="C37" s="9" t="s">
        <v>50</v>
      </c>
      <c r="D37" s="6" t="s">
        <v>36</v>
      </c>
      <c r="E37" s="6" t="s">
        <v>26</v>
      </c>
      <c r="F37" s="11">
        <v>155</v>
      </c>
    </row>
    <row r="38" spans="1:6" ht="30" x14ac:dyDescent="0.25">
      <c r="A38" s="7">
        <v>43357</v>
      </c>
      <c r="B38" s="9" t="s">
        <v>19</v>
      </c>
      <c r="C38" s="9" t="s">
        <v>50</v>
      </c>
      <c r="D38" s="6" t="s">
        <v>27</v>
      </c>
      <c r="E38" s="6" t="s">
        <v>102</v>
      </c>
      <c r="F38" s="11">
        <v>100</v>
      </c>
    </row>
    <row r="39" spans="1:6" ht="30" x14ac:dyDescent="0.25">
      <c r="A39" s="7">
        <v>43360</v>
      </c>
      <c r="B39" s="9" t="s">
        <v>19</v>
      </c>
      <c r="C39" s="9" t="s">
        <v>50</v>
      </c>
      <c r="D39" s="6" t="s">
        <v>31</v>
      </c>
      <c r="E39" s="6" t="s">
        <v>105</v>
      </c>
      <c r="F39" s="11">
        <v>100</v>
      </c>
    </row>
    <row r="40" spans="1:6" x14ac:dyDescent="0.25">
      <c r="A40" s="7">
        <v>43360</v>
      </c>
      <c r="B40" s="9" t="s">
        <v>19</v>
      </c>
      <c r="C40" s="9" t="s">
        <v>50</v>
      </c>
      <c r="D40" s="6" t="s">
        <v>42</v>
      </c>
      <c r="E40" s="6"/>
      <c r="F40" s="11">
        <v>47</v>
      </c>
    </row>
    <row r="41" spans="1:6" x14ac:dyDescent="0.25">
      <c r="A41" s="7">
        <v>43362</v>
      </c>
      <c r="B41" s="9" t="s">
        <v>19</v>
      </c>
      <c r="C41" s="9" t="s">
        <v>50</v>
      </c>
      <c r="D41" s="6" t="s">
        <v>33</v>
      </c>
      <c r="E41" s="6" t="s">
        <v>34</v>
      </c>
      <c r="F41" s="11">
        <v>30</v>
      </c>
    </row>
    <row r="42" spans="1:6" x14ac:dyDescent="0.25">
      <c r="A42" s="7">
        <v>43364</v>
      </c>
      <c r="B42" s="9" t="s">
        <v>19</v>
      </c>
      <c r="C42" s="9" t="s">
        <v>50</v>
      </c>
      <c r="D42" s="6" t="s">
        <v>63</v>
      </c>
      <c r="E42" s="6" t="s">
        <v>28</v>
      </c>
      <c r="F42" s="11">
        <v>100</v>
      </c>
    </row>
    <row r="43" spans="1:6" x14ac:dyDescent="0.25">
      <c r="A43" s="7">
        <v>43368</v>
      </c>
      <c r="B43" s="6" t="s">
        <v>32</v>
      </c>
      <c r="C43" s="6" t="s">
        <v>34</v>
      </c>
      <c r="D43" s="6" t="s">
        <v>29</v>
      </c>
      <c r="E43" s="6" t="s">
        <v>30</v>
      </c>
      <c r="F43" s="11">
        <v>67</v>
      </c>
    </row>
    <row r="44" spans="1:6" ht="30" x14ac:dyDescent="0.25">
      <c r="A44" s="7">
        <v>43370</v>
      </c>
      <c r="B44" s="9" t="s">
        <v>19</v>
      </c>
      <c r="C44" s="9" t="s">
        <v>50</v>
      </c>
      <c r="D44" s="6" t="s">
        <v>25</v>
      </c>
      <c r="E44" s="6" t="s">
        <v>103</v>
      </c>
      <c r="F44" s="11">
        <v>60</v>
      </c>
    </row>
    <row r="45" spans="1:6" ht="30" x14ac:dyDescent="0.25">
      <c r="A45" s="17"/>
      <c r="B45" s="18"/>
      <c r="C45" s="18"/>
      <c r="D45" s="19"/>
      <c r="E45" s="20" t="s">
        <v>44</v>
      </c>
      <c r="F45" s="21">
        <f>SUM(F31:F44)</f>
        <v>932</v>
      </c>
    </row>
    <row r="46" spans="1:6" ht="30" x14ac:dyDescent="0.25">
      <c r="A46" s="22"/>
      <c r="B46" s="22"/>
      <c r="C46" s="22"/>
      <c r="D46" s="22"/>
      <c r="E46" s="20" t="s">
        <v>43</v>
      </c>
      <c r="F46" s="23">
        <f>F45/60/8</f>
        <v>1.9416666666666667</v>
      </c>
    </row>
    <row r="47" spans="1:6" ht="30.75" customHeight="1" x14ac:dyDescent="0.25">
      <c r="A47" s="63" t="s">
        <v>61</v>
      </c>
      <c r="B47" s="64"/>
      <c r="C47" s="64"/>
      <c r="D47" s="64"/>
      <c r="E47" s="64"/>
      <c r="F47" s="64"/>
    </row>
    <row r="48" spans="1:6" x14ac:dyDescent="0.25">
      <c r="A48" s="59"/>
      <c r="B48" s="35" t="s">
        <v>19</v>
      </c>
      <c r="C48" s="15" t="s">
        <v>50</v>
      </c>
      <c r="D48" s="15" t="s">
        <v>59</v>
      </c>
      <c r="E48" s="15"/>
      <c r="F48" s="11">
        <v>52</v>
      </c>
    </row>
    <row r="49" spans="1:6" ht="30" x14ac:dyDescent="0.25">
      <c r="A49" s="60"/>
      <c r="B49" s="15" t="s">
        <v>32</v>
      </c>
      <c r="C49" s="15" t="s">
        <v>34</v>
      </c>
      <c r="D49" s="15" t="s">
        <v>56</v>
      </c>
      <c r="E49" s="15"/>
      <c r="F49" s="11">
        <v>260</v>
      </c>
    </row>
    <row r="50" spans="1:6" ht="30" x14ac:dyDescent="0.25">
      <c r="A50" s="61"/>
      <c r="B50" s="15" t="s">
        <v>19</v>
      </c>
      <c r="C50" s="15" t="s">
        <v>50</v>
      </c>
      <c r="D50" s="15" t="s">
        <v>56</v>
      </c>
      <c r="E50" s="15"/>
      <c r="F50" s="11">
        <v>300</v>
      </c>
    </row>
    <row r="51" spans="1:6" ht="30" x14ac:dyDescent="0.25">
      <c r="A51" s="36"/>
      <c r="B51" s="36"/>
      <c r="C51" s="36"/>
      <c r="D51" s="36"/>
      <c r="E51" s="37" t="s">
        <v>67</v>
      </c>
      <c r="F51" s="21">
        <f>SUM(F48:F50)</f>
        <v>612</v>
      </c>
    </row>
    <row r="52" spans="1:6" ht="45" x14ac:dyDescent="0.25">
      <c r="A52" s="22"/>
      <c r="B52" s="22"/>
      <c r="C52" s="22"/>
      <c r="D52" s="22"/>
      <c r="E52" s="37" t="s">
        <v>68</v>
      </c>
      <c r="F52" s="23">
        <f>F51/60/8</f>
        <v>1.2749999999999999</v>
      </c>
    </row>
    <row r="53" spans="1:6" x14ac:dyDescent="0.25">
      <c r="A53" s="38"/>
      <c r="B53" s="38"/>
      <c r="C53" s="38"/>
      <c r="D53" s="38"/>
      <c r="E53" s="39" t="s">
        <v>69</v>
      </c>
      <c r="F53" s="40">
        <f>F45+F51</f>
        <v>1544</v>
      </c>
    </row>
    <row r="54" spans="1:6" x14ac:dyDescent="0.25">
      <c r="A54" s="38"/>
      <c r="B54" s="38"/>
      <c r="C54" s="38"/>
      <c r="D54" s="38"/>
      <c r="E54" s="39" t="s">
        <v>71</v>
      </c>
      <c r="F54" s="41">
        <f>F53/60/8</f>
        <v>3.2166666666666668</v>
      </c>
    </row>
  </sheetData>
  <mergeCells count="2">
    <mergeCell ref="A47:F47"/>
    <mergeCell ref="A48:A5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workbookViewId="0">
      <selection activeCell="A44" sqref="A44:F44"/>
    </sheetView>
  </sheetViews>
  <sheetFormatPr defaultRowHeight="15" x14ac:dyDescent="0.25"/>
  <cols>
    <col min="1" max="1" width="31.7109375" customWidth="1"/>
    <col min="2" max="2" width="32.85546875" customWidth="1"/>
    <col min="3" max="3" width="26.85546875" customWidth="1"/>
    <col min="4" max="4" width="58.5703125" customWidth="1"/>
    <col min="5" max="5" width="31.5703125" customWidth="1"/>
    <col min="6" max="6" width="20.5703125" customWidth="1"/>
  </cols>
  <sheetData>
    <row r="1" spans="1:6" ht="18.75" x14ac:dyDescent="0.3">
      <c r="A1" s="16" t="s">
        <v>55</v>
      </c>
    </row>
    <row r="2" spans="1:6" ht="19.5" thickBot="1" x14ac:dyDescent="0.35">
      <c r="A2" s="16"/>
    </row>
    <row r="3" spans="1:6" ht="29.25" customHeight="1" x14ac:dyDescent="0.25">
      <c r="A3" s="27" t="s">
        <v>47</v>
      </c>
      <c r="B3" s="28"/>
    </row>
    <row r="4" spans="1:6" ht="30" x14ac:dyDescent="0.25">
      <c r="A4" s="29" t="s">
        <v>39</v>
      </c>
      <c r="B4" s="30"/>
    </row>
    <row r="5" spans="1:6" ht="30.75" thickBot="1" x14ac:dyDescent="0.3">
      <c r="A5" s="31" t="s">
        <v>40</v>
      </c>
      <c r="B5" s="32"/>
    </row>
    <row r="6" spans="1:6" x14ac:dyDescent="0.25">
      <c r="A6" s="27" t="s">
        <v>5</v>
      </c>
      <c r="B6" s="28"/>
    </row>
    <row r="7" spans="1:6" ht="15.75" thickBot="1" x14ac:dyDescent="0.3">
      <c r="A7" s="31" t="s">
        <v>6</v>
      </c>
      <c r="B7" s="33"/>
    </row>
    <row r="8" spans="1:6" ht="30" x14ac:dyDescent="0.25">
      <c r="A8" s="27" t="s">
        <v>7</v>
      </c>
      <c r="B8" s="34"/>
    </row>
    <row r="9" spans="1:6" ht="45" x14ac:dyDescent="0.25">
      <c r="A9" s="29" t="s">
        <v>8</v>
      </c>
      <c r="B9" s="30"/>
    </row>
    <row r="10" spans="1:6" ht="30" x14ac:dyDescent="0.25">
      <c r="A10" s="29" t="s">
        <v>9</v>
      </c>
      <c r="B10" s="30"/>
    </row>
    <row r="11" spans="1:6" ht="30.75" thickBot="1" x14ac:dyDescent="0.3">
      <c r="A11" s="42" t="s">
        <v>10</v>
      </c>
      <c r="B11" s="43"/>
    </row>
    <row r="12" spans="1:6" ht="30" x14ac:dyDescent="0.25">
      <c r="A12" s="44" t="s">
        <v>64</v>
      </c>
      <c r="B12" s="55"/>
    </row>
    <row r="13" spans="1:6" ht="30.75" thickBot="1" x14ac:dyDescent="0.3">
      <c r="A13" s="31" t="s">
        <v>66</v>
      </c>
      <c r="B13" s="56"/>
    </row>
    <row r="16" spans="1:6" ht="15.75" thickBot="1" x14ac:dyDescent="0.3">
      <c r="A16" s="24" t="s">
        <v>0</v>
      </c>
      <c r="B16" s="24" t="s">
        <v>1</v>
      </c>
      <c r="C16" s="24" t="s">
        <v>2</v>
      </c>
      <c r="D16" s="24" t="s">
        <v>12</v>
      </c>
      <c r="E16" s="24" t="s">
        <v>13</v>
      </c>
      <c r="F16" s="24" t="s">
        <v>4</v>
      </c>
    </row>
    <row r="17" spans="1:6" x14ac:dyDescent="0.25">
      <c r="A17" s="8"/>
      <c r="B17" s="9"/>
      <c r="C17" s="9"/>
      <c r="D17" s="9"/>
      <c r="E17" s="9"/>
      <c r="F17" s="10"/>
    </row>
    <row r="18" spans="1:6" x14ac:dyDescent="0.25">
      <c r="A18" s="7"/>
      <c r="B18" s="6"/>
      <c r="C18" s="6"/>
      <c r="D18" s="6"/>
      <c r="E18" s="6"/>
      <c r="F18" s="11"/>
    </row>
    <row r="19" spans="1:6" x14ac:dyDescent="0.25">
      <c r="A19" s="7"/>
      <c r="B19" s="6"/>
      <c r="C19" s="6"/>
      <c r="D19" s="6"/>
      <c r="E19" s="6"/>
      <c r="F19" s="11"/>
    </row>
    <row r="20" spans="1:6" x14ac:dyDescent="0.25">
      <c r="A20" s="7"/>
      <c r="B20" s="6"/>
      <c r="C20" s="6"/>
      <c r="D20" s="6"/>
      <c r="E20" s="6"/>
      <c r="F20" s="11"/>
    </row>
    <row r="21" spans="1:6" x14ac:dyDescent="0.25">
      <c r="A21" s="7"/>
      <c r="B21" s="6"/>
      <c r="C21" s="6"/>
      <c r="D21" s="6"/>
      <c r="E21" s="6"/>
      <c r="F21" s="11"/>
    </row>
    <row r="22" spans="1:6" x14ac:dyDescent="0.25">
      <c r="A22" s="7"/>
      <c r="B22" s="6"/>
      <c r="C22" s="6"/>
      <c r="D22" s="6"/>
      <c r="E22" s="6"/>
      <c r="F22" s="11"/>
    </row>
    <row r="23" spans="1:6" x14ac:dyDescent="0.25">
      <c r="A23" s="7"/>
      <c r="B23" s="6"/>
      <c r="C23" s="6"/>
      <c r="D23" s="6"/>
      <c r="E23" s="6"/>
      <c r="F23" s="11"/>
    </row>
    <row r="24" spans="1:6" x14ac:dyDescent="0.25">
      <c r="A24" s="7"/>
      <c r="B24" s="6"/>
      <c r="C24" s="6"/>
      <c r="D24" s="6"/>
      <c r="E24" s="6"/>
      <c r="F24" s="11"/>
    </row>
    <row r="25" spans="1:6" x14ac:dyDescent="0.25">
      <c r="A25" s="7"/>
      <c r="B25" s="6"/>
      <c r="C25" s="6"/>
      <c r="D25" s="6"/>
      <c r="E25" s="6"/>
      <c r="F25" s="11"/>
    </row>
    <row r="26" spans="1:6" x14ac:dyDescent="0.25">
      <c r="A26" s="7"/>
      <c r="B26" s="6"/>
      <c r="C26" s="6"/>
      <c r="D26" s="6"/>
      <c r="E26" s="6"/>
      <c r="F26" s="11"/>
    </row>
    <row r="27" spans="1:6" x14ac:dyDescent="0.25">
      <c r="A27" s="7"/>
      <c r="B27" s="6"/>
      <c r="C27" s="6"/>
      <c r="D27" s="6"/>
      <c r="E27" s="6"/>
      <c r="F27" s="11"/>
    </row>
    <row r="28" spans="1:6" x14ac:dyDescent="0.25">
      <c r="A28" s="7"/>
      <c r="B28" s="6"/>
      <c r="C28" s="6"/>
      <c r="D28" s="6"/>
      <c r="E28" s="6"/>
      <c r="F28" s="11"/>
    </row>
    <row r="29" spans="1:6" x14ac:dyDescent="0.25">
      <c r="A29" s="7"/>
      <c r="B29" s="6"/>
      <c r="C29" s="6"/>
      <c r="D29" s="6"/>
      <c r="E29" s="6"/>
      <c r="F29" s="11"/>
    </row>
    <row r="30" spans="1:6" x14ac:dyDescent="0.25">
      <c r="A30" s="7"/>
      <c r="B30" s="6"/>
      <c r="C30" s="6"/>
      <c r="D30" s="6"/>
      <c r="E30" s="6"/>
      <c r="F30" s="11"/>
    </row>
    <row r="31" spans="1:6" x14ac:dyDescent="0.25">
      <c r="A31" s="7"/>
      <c r="B31" s="6"/>
      <c r="C31" s="6"/>
      <c r="D31" s="6"/>
      <c r="E31" s="6"/>
      <c r="F31" s="11"/>
    </row>
    <row r="32" spans="1:6" x14ac:dyDescent="0.25">
      <c r="A32" s="7"/>
      <c r="B32" s="6"/>
      <c r="C32" s="6"/>
      <c r="D32" s="6"/>
      <c r="E32" s="6"/>
      <c r="F32" s="11"/>
    </row>
    <row r="33" spans="1:6" x14ac:dyDescent="0.25">
      <c r="A33" s="7"/>
      <c r="B33" s="6"/>
      <c r="C33" s="6"/>
      <c r="D33" s="6"/>
      <c r="E33" s="6"/>
      <c r="F33" s="11"/>
    </row>
    <row r="34" spans="1:6" x14ac:dyDescent="0.25">
      <c r="A34" s="7"/>
      <c r="B34" s="6"/>
      <c r="C34" s="6"/>
      <c r="D34" s="6"/>
      <c r="E34" s="6"/>
      <c r="F34" s="11"/>
    </row>
    <row r="35" spans="1:6" x14ac:dyDescent="0.25">
      <c r="A35" s="7"/>
      <c r="B35" s="6"/>
      <c r="C35" s="6"/>
      <c r="D35" s="6"/>
      <c r="E35" s="6"/>
      <c r="F35" s="11"/>
    </row>
    <row r="36" spans="1:6" x14ac:dyDescent="0.25">
      <c r="A36" s="7"/>
      <c r="B36" s="6"/>
      <c r="C36" s="6"/>
      <c r="D36" s="6"/>
      <c r="E36" s="6"/>
      <c r="F36" s="11"/>
    </row>
    <row r="37" spans="1:6" x14ac:dyDescent="0.25">
      <c r="A37" s="7"/>
      <c r="B37" s="6"/>
      <c r="C37" s="6"/>
      <c r="D37" s="6"/>
      <c r="E37" s="6"/>
      <c r="F37" s="11"/>
    </row>
    <row r="38" spans="1:6" x14ac:dyDescent="0.25">
      <c r="A38" s="7"/>
      <c r="B38" s="6"/>
      <c r="C38" s="6"/>
      <c r="D38" s="6"/>
      <c r="E38" s="6"/>
      <c r="F38" s="11"/>
    </row>
    <row r="39" spans="1:6" x14ac:dyDescent="0.25">
      <c r="A39" s="7"/>
      <c r="B39" s="6"/>
      <c r="C39" s="6"/>
      <c r="D39" s="6"/>
      <c r="E39" s="6"/>
      <c r="F39" s="11"/>
    </row>
    <row r="40" spans="1:6" x14ac:dyDescent="0.25">
      <c r="A40" s="7"/>
      <c r="B40" s="6"/>
      <c r="C40" s="6"/>
      <c r="D40" s="6"/>
      <c r="E40" s="6"/>
      <c r="F40" s="11"/>
    </row>
    <row r="41" spans="1:6" x14ac:dyDescent="0.25">
      <c r="A41" s="7"/>
      <c r="B41" s="6"/>
      <c r="C41" s="6"/>
      <c r="D41" s="6"/>
      <c r="E41" s="6"/>
      <c r="F41" s="11"/>
    </row>
    <row r="42" spans="1:6" ht="30" x14ac:dyDescent="0.25">
      <c r="A42" s="17"/>
      <c r="B42" s="18"/>
      <c r="C42" s="18"/>
      <c r="D42" s="19"/>
      <c r="E42" s="20" t="s">
        <v>44</v>
      </c>
      <c r="F42" s="21">
        <f>SUM(F17:F41)</f>
        <v>0</v>
      </c>
    </row>
    <row r="43" spans="1:6" ht="30" x14ac:dyDescent="0.25">
      <c r="A43" s="22"/>
      <c r="B43" s="22"/>
      <c r="C43" s="22"/>
      <c r="D43" s="22"/>
      <c r="E43" s="20" t="s">
        <v>43</v>
      </c>
      <c r="F43" s="23">
        <f>F42/60/8</f>
        <v>0</v>
      </c>
    </row>
    <row r="44" spans="1:6" s="26" customFormat="1" ht="33" customHeight="1" x14ac:dyDescent="0.25">
      <c r="A44" s="63" t="s">
        <v>62</v>
      </c>
      <c r="B44" s="64"/>
      <c r="C44" s="64"/>
      <c r="D44" s="64"/>
      <c r="E44" s="64"/>
      <c r="F44" s="64"/>
    </row>
    <row r="45" spans="1:6" s="26" customFormat="1" x14ac:dyDescent="0.25">
      <c r="A45" s="59"/>
      <c r="B45" s="35"/>
      <c r="C45" s="15"/>
      <c r="D45" s="15"/>
      <c r="E45" s="15"/>
      <c r="F45" s="11"/>
    </row>
    <row r="46" spans="1:6" s="26" customFormat="1" x14ac:dyDescent="0.25">
      <c r="A46" s="62"/>
      <c r="B46" s="35"/>
      <c r="C46" s="15"/>
      <c r="D46" s="15"/>
      <c r="E46" s="15"/>
      <c r="F46" s="11"/>
    </row>
    <row r="47" spans="1:6" s="26" customFormat="1" x14ac:dyDescent="0.25">
      <c r="A47" s="62"/>
      <c r="B47" s="35"/>
      <c r="C47" s="15"/>
      <c r="D47" s="15"/>
      <c r="E47" s="15"/>
      <c r="F47" s="11"/>
    </row>
    <row r="48" spans="1:6" s="26" customFormat="1" x14ac:dyDescent="0.25">
      <c r="A48" s="62"/>
      <c r="B48" s="35"/>
      <c r="C48" s="15"/>
      <c r="D48" s="15"/>
      <c r="E48" s="15"/>
      <c r="F48" s="11"/>
    </row>
    <row r="49" spans="1:6" s="26" customFormat="1" x14ac:dyDescent="0.25">
      <c r="A49" s="62"/>
      <c r="B49" s="35"/>
      <c r="C49" s="15"/>
      <c r="D49" s="15"/>
      <c r="E49" s="15"/>
      <c r="F49" s="11"/>
    </row>
    <row r="50" spans="1:6" s="26" customFormat="1" x14ac:dyDescent="0.25">
      <c r="A50" s="60"/>
      <c r="B50" s="15"/>
      <c r="C50" s="15"/>
      <c r="D50" s="15"/>
      <c r="E50" s="15"/>
      <c r="F50" s="11"/>
    </row>
    <row r="51" spans="1:6" s="26" customFormat="1" x14ac:dyDescent="0.25">
      <c r="A51" s="61"/>
      <c r="B51" s="15"/>
      <c r="C51" s="15"/>
      <c r="D51" s="15"/>
      <c r="E51" s="15"/>
      <c r="F51" s="11"/>
    </row>
    <row r="52" spans="1:6" s="26" customFormat="1" x14ac:dyDescent="0.25">
      <c r="A52" s="36"/>
      <c r="B52" s="36"/>
      <c r="C52" s="36"/>
      <c r="D52" s="36"/>
      <c r="E52" s="37" t="s">
        <v>57</v>
      </c>
      <c r="F52" s="21">
        <f>SUM(F45:F51)</f>
        <v>0</v>
      </c>
    </row>
    <row r="53" spans="1:6" ht="30" x14ac:dyDescent="0.25">
      <c r="A53" s="22"/>
      <c r="B53" s="22"/>
      <c r="C53" s="22"/>
      <c r="D53" s="22"/>
      <c r="E53" s="37" t="s">
        <v>58</v>
      </c>
      <c r="F53" s="23">
        <f>F52/60/8</f>
        <v>0</v>
      </c>
    </row>
    <row r="54" spans="1:6" x14ac:dyDescent="0.25">
      <c r="A54" s="38"/>
      <c r="B54" s="38"/>
      <c r="C54" s="38"/>
      <c r="D54" s="38"/>
      <c r="E54" s="39" t="s">
        <v>69</v>
      </c>
      <c r="F54" s="40">
        <f>F42+F52</f>
        <v>0</v>
      </c>
    </row>
    <row r="55" spans="1:6" x14ac:dyDescent="0.25">
      <c r="A55" s="38"/>
      <c r="B55" s="38"/>
      <c r="C55" s="38"/>
      <c r="D55" s="38"/>
      <c r="E55" s="39" t="s">
        <v>71</v>
      </c>
      <c r="F55" s="41">
        <f>F54/60/8</f>
        <v>0</v>
      </c>
    </row>
  </sheetData>
  <mergeCells count="2">
    <mergeCell ref="A44:F44"/>
    <mergeCell ref="A45:A5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A25" workbookViewId="0">
      <selection activeCell="D6" sqref="D6"/>
    </sheetView>
  </sheetViews>
  <sheetFormatPr defaultRowHeight="15" x14ac:dyDescent="0.25"/>
  <cols>
    <col min="1" max="1" width="36.7109375" customWidth="1"/>
    <col min="2" max="2" width="91.28515625" customWidth="1"/>
    <col min="3" max="4" width="38.7109375" customWidth="1"/>
    <col min="5" max="5" width="50.5703125" customWidth="1"/>
    <col min="6" max="6" width="23.140625" customWidth="1"/>
  </cols>
  <sheetData>
    <row r="1" spans="1:2" ht="18.75" x14ac:dyDescent="0.3">
      <c r="A1" s="16" t="s">
        <v>81</v>
      </c>
    </row>
    <row r="2" spans="1:2" ht="15.75" thickBot="1" x14ac:dyDescent="0.3">
      <c r="A2" s="70"/>
      <c r="B2" s="1" t="s">
        <v>11</v>
      </c>
    </row>
    <row r="3" spans="1:2" ht="90" x14ac:dyDescent="0.25">
      <c r="A3" s="69" t="s">
        <v>86</v>
      </c>
      <c r="B3" s="71" t="s">
        <v>108</v>
      </c>
    </row>
    <row r="4" spans="1:2" ht="45" x14ac:dyDescent="0.25">
      <c r="A4" s="2" t="s">
        <v>79</v>
      </c>
      <c r="B4" s="6" t="s">
        <v>38</v>
      </c>
    </row>
    <row r="5" spans="1:2" ht="30" x14ac:dyDescent="0.25">
      <c r="A5" s="2" t="s">
        <v>39</v>
      </c>
      <c r="B5" s="7" t="s">
        <v>87</v>
      </c>
    </row>
    <row r="6" spans="1:2" x14ac:dyDescent="0.25">
      <c r="A6" s="2" t="s">
        <v>5</v>
      </c>
      <c r="B6" s="7"/>
    </row>
    <row r="7" spans="1:2" x14ac:dyDescent="0.25">
      <c r="A7" s="2" t="s">
        <v>6</v>
      </c>
      <c r="B7" s="7"/>
    </row>
    <row r="8" spans="1:2" x14ac:dyDescent="0.25">
      <c r="A8" s="2" t="s">
        <v>76</v>
      </c>
      <c r="B8" s="7" t="s">
        <v>80</v>
      </c>
    </row>
    <row r="9" spans="1:2" ht="30" x14ac:dyDescent="0.25">
      <c r="A9" s="2" t="s">
        <v>77</v>
      </c>
      <c r="B9" s="7" t="s">
        <v>82</v>
      </c>
    </row>
    <row r="10" spans="1:2" x14ac:dyDescent="0.25">
      <c r="A10" s="3" t="s">
        <v>1</v>
      </c>
      <c r="B10" s="13" t="s">
        <v>83</v>
      </c>
    </row>
    <row r="11" spans="1:2" x14ac:dyDescent="0.25">
      <c r="A11" s="3" t="s">
        <v>2</v>
      </c>
      <c r="B11" s="13" t="s">
        <v>84</v>
      </c>
    </row>
    <row r="12" spans="1:2" ht="30" x14ac:dyDescent="0.25">
      <c r="A12" s="3" t="s">
        <v>3</v>
      </c>
      <c r="B12" s="13" t="s">
        <v>85</v>
      </c>
    </row>
    <row r="13" spans="1:2" ht="60" x14ac:dyDescent="0.25">
      <c r="A13" s="3" t="s">
        <v>13</v>
      </c>
      <c r="B13" s="15" t="s">
        <v>88</v>
      </c>
    </row>
    <row r="14" spans="1:2" ht="30" x14ac:dyDescent="0.25">
      <c r="A14" s="3" t="s">
        <v>18</v>
      </c>
      <c r="B14" s="15" t="s">
        <v>54</v>
      </c>
    </row>
    <row r="15" spans="1:2" ht="60" x14ac:dyDescent="0.25">
      <c r="A15" s="3" t="s">
        <v>60</v>
      </c>
      <c r="B15" s="15" t="s">
        <v>72</v>
      </c>
    </row>
    <row r="16" spans="1:2" x14ac:dyDescent="0.25">
      <c r="A16" s="3" t="s">
        <v>70</v>
      </c>
      <c r="B16" s="15" t="s">
        <v>73</v>
      </c>
    </row>
    <row r="19" spans="1:6" ht="18.75" x14ac:dyDescent="0.3">
      <c r="A19" s="16" t="s">
        <v>89</v>
      </c>
    </row>
    <row r="20" spans="1:6" ht="18.75" x14ac:dyDescent="0.3">
      <c r="A20" s="16"/>
    </row>
    <row r="21" spans="1:6" ht="45" x14ac:dyDescent="0.25">
      <c r="A21" s="25" t="s">
        <v>79</v>
      </c>
      <c r="B21" s="73" t="s">
        <v>14</v>
      </c>
    </row>
    <row r="22" spans="1:6" ht="30" x14ac:dyDescent="0.25">
      <c r="A22" s="25" t="s">
        <v>39</v>
      </c>
      <c r="B22" s="74" t="s">
        <v>19</v>
      </c>
    </row>
    <row r="23" spans="1:6" x14ac:dyDescent="0.25">
      <c r="A23" s="25" t="s">
        <v>5</v>
      </c>
      <c r="B23" s="73" t="s">
        <v>15</v>
      </c>
    </row>
    <row r="24" spans="1:6" x14ac:dyDescent="0.25">
      <c r="A24" s="25" t="s">
        <v>6</v>
      </c>
      <c r="B24" s="73" t="s">
        <v>16</v>
      </c>
    </row>
    <row r="25" spans="1:6" x14ac:dyDescent="0.25">
      <c r="A25" s="25" t="s">
        <v>76</v>
      </c>
      <c r="B25" s="74" t="s">
        <v>91</v>
      </c>
    </row>
    <row r="26" spans="1:6" ht="30" x14ac:dyDescent="0.25">
      <c r="A26" s="25" t="s">
        <v>77</v>
      </c>
      <c r="B26" s="74" t="s">
        <v>90</v>
      </c>
    </row>
    <row r="27" spans="1:6" ht="30" x14ac:dyDescent="0.25">
      <c r="A27" s="25" t="s">
        <v>78</v>
      </c>
      <c r="B27" s="72" t="s">
        <v>92</v>
      </c>
    </row>
    <row r="28" spans="1:6" x14ac:dyDescent="0.25">
      <c r="A28" s="68" t="s">
        <v>64</v>
      </c>
      <c r="B28" s="75" t="s">
        <v>65</v>
      </c>
    </row>
    <row r="29" spans="1:6" ht="30" x14ac:dyDescent="0.25">
      <c r="A29" s="25" t="s">
        <v>66</v>
      </c>
      <c r="B29" s="76">
        <v>43376</v>
      </c>
    </row>
    <row r="32" spans="1:6" ht="15.75" thickBot="1" x14ac:dyDescent="0.3">
      <c r="A32" s="24" t="s">
        <v>0</v>
      </c>
      <c r="B32" s="24" t="s">
        <v>1</v>
      </c>
      <c r="C32" s="24" t="s">
        <v>2</v>
      </c>
      <c r="D32" s="24" t="s">
        <v>12</v>
      </c>
      <c r="E32" s="24" t="s">
        <v>13</v>
      </c>
      <c r="F32" s="24" t="s">
        <v>4</v>
      </c>
    </row>
    <row r="33" spans="1:6" x14ac:dyDescent="0.25">
      <c r="A33" s="8">
        <v>43355</v>
      </c>
      <c r="B33" s="9" t="s">
        <v>90</v>
      </c>
      <c r="C33" s="9" t="s">
        <v>93</v>
      </c>
      <c r="D33" s="9" t="s">
        <v>94</v>
      </c>
      <c r="E33" s="9" t="s">
        <v>99</v>
      </c>
      <c r="F33" s="10">
        <v>50</v>
      </c>
    </row>
    <row r="34" spans="1:6" x14ac:dyDescent="0.25">
      <c r="A34" s="8">
        <v>43355</v>
      </c>
      <c r="B34" s="6" t="s">
        <v>95</v>
      </c>
      <c r="C34" s="6" t="s">
        <v>96</v>
      </c>
      <c r="D34" s="9" t="s">
        <v>94</v>
      </c>
      <c r="E34" s="9" t="s">
        <v>99</v>
      </c>
      <c r="F34" s="10">
        <v>50</v>
      </c>
    </row>
    <row r="35" spans="1:6" x14ac:dyDescent="0.25">
      <c r="A35" s="8">
        <v>43355</v>
      </c>
      <c r="B35" s="6" t="s">
        <v>97</v>
      </c>
      <c r="C35" s="6" t="s">
        <v>98</v>
      </c>
      <c r="D35" s="9" t="s">
        <v>94</v>
      </c>
      <c r="E35" s="9" t="s">
        <v>99</v>
      </c>
      <c r="F35" s="10">
        <v>50</v>
      </c>
    </row>
    <row r="36" spans="1:6" x14ac:dyDescent="0.25">
      <c r="A36" s="7">
        <v>43357</v>
      </c>
      <c r="B36" s="6" t="s">
        <v>90</v>
      </c>
      <c r="C36" s="6" t="s">
        <v>93</v>
      </c>
      <c r="D36" s="6" t="s">
        <v>27</v>
      </c>
      <c r="E36" s="6" t="s">
        <v>101</v>
      </c>
      <c r="F36" s="11">
        <v>100</v>
      </c>
    </row>
    <row r="37" spans="1:6" x14ac:dyDescent="0.25">
      <c r="A37" s="7">
        <v>43357</v>
      </c>
      <c r="B37" s="6" t="s">
        <v>95</v>
      </c>
      <c r="C37" s="6" t="s">
        <v>96</v>
      </c>
      <c r="D37" s="6" t="s">
        <v>27</v>
      </c>
      <c r="E37" s="6" t="s">
        <v>101</v>
      </c>
      <c r="F37" s="11">
        <v>100</v>
      </c>
    </row>
    <row r="38" spans="1:6" x14ac:dyDescent="0.25">
      <c r="A38" s="7">
        <v>43357</v>
      </c>
      <c r="B38" s="6" t="s">
        <v>97</v>
      </c>
      <c r="C38" s="6" t="s">
        <v>98</v>
      </c>
      <c r="D38" s="6" t="s">
        <v>27</v>
      </c>
      <c r="E38" s="6" t="s">
        <v>101</v>
      </c>
      <c r="F38" s="11">
        <v>100</v>
      </c>
    </row>
    <row r="39" spans="1:6" x14ac:dyDescent="0.25">
      <c r="A39" s="7">
        <v>43360</v>
      </c>
      <c r="B39" s="6" t="s">
        <v>90</v>
      </c>
      <c r="C39" s="6" t="s">
        <v>93</v>
      </c>
      <c r="D39" s="6" t="s">
        <v>104</v>
      </c>
      <c r="E39" s="6" t="s">
        <v>100</v>
      </c>
      <c r="F39" s="11">
        <v>100</v>
      </c>
    </row>
    <row r="40" spans="1:6" x14ac:dyDescent="0.25">
      <c r="A40" s="7">
        <v>43360</v>
      </c>
      <c r="B40" s="6" t="s">
        <v>95</v>
      </c>
      <c r="C40" s="6" t="s">
        <v>96</v>
      </c>
      <c r="D40" s="6" t="s">
        <v>104</v>
      </c>
      <c r="E40" s="6" t="s">
        <v>100</v>
      </c>
      <c r="F40" s="11">
        <v>100</v>
      </c>
    </row>
    <row r="41" spans="1:6" x14ac:dyDescent="0.25">
      <c r="A41" s="7">
        <v>43360</v>
      </c>
      <c r="B41" s="6" t="s">
        <v>97</v>
      </c>
      <c r="C41" s="6" t="s">
        <v>98</v>
      </c>
      <c r="D41" s="6" t="s">
        <v>104</v>
      </c>
      <c r="E41" s="6" t="s">
        <v>100</v>
      </c>
      <c r="F41" s="11">
        <v>100</v>
      </c>
    </row>
    <row r="42" spans="1:6" x14ac:dyDescent="0.25">
      <c r="A42" s="7">
        <v>43370</v>
      </c>
      <c r="B42" s="6" t="s">
        <v>90</v>
      </c>
      <c r="C42" s="6" t="s">
        <v>93</v>
      </c>
      <c r="D42" s="6" t="s">
        <v>25</v>
      </c>
      <c r="E42" s="6" t="s">
        <v>106</v>
      </c>
      <c r="F42" s="11">
        <v>20</v>
      </c>
    </row>
    <row r="43" spans="1:6" x14ac:dyDescent="0.25">
      <c r="A43" s="7"/>
      <c r="B43" s="6"/>
      <c r="C43" s="6"/>
      <c r="D43" s="6"/>
      <c r="E43" s="6"/>
      <c r="F43" s="11"/>
    </row>
    <row r="44" spans="1:6" ht="30" x14ac:dyDescent="0.25">
      <c r="A44" s="17"/>
      <c r="B44" s="18"/>
      <c r="C44" s="18"/>
      <c r="D44" s="19"/>
      <c r="E44" s="20" t="s">
        <v>44</v>
      </c>
      <c r="F44" s="21">
        <f>SUM(F33:F43)</f>
        <v>770</v>
      </c>
    </row>
    <row r="45" spans="1:6" ht="30" x14ac:dyDescent="0.25">
      <c r="A45" s="22"/>
      <c r="B45" s="22"/>
      <c r="C45" s="22"/>
      <c r="D45" s="22"/>
      <c r="E45" s="20" t="s">
        <v>43</v>
      </c>
      <c r="F45" s="23">
        <f>F44/60/8</f>
        <v>1.6041666666666667</v>
      </c>
    </row>
    <row r="46" spans="1:6" x14ac:dyDescent="0.25">
      <c r="A46" s="63" t="s">
        <v>62</v>
      </c>
      <c r="B46" s="64"/>
      <c r="C46" s="64"/>
      <c r="D46" s="64"/>
      <c r="E46" s="64"/>
      <c r="F46" s="64"/>
    </row>
    <row r="47" spans="1:6" x14ac:dyDescent="0.25">
      <c r="A47" s="59"/>
      <c r="B47" s="35" t="s">
        <v>90</v>
      </c>
      <c r="C47" s="15" t="s">
        <v>93</v>
      </c>
      <c r="D47" s="15" t="s">
        <v>107</v>
      </c>
      <c r="E47" s="15"/>
      <c r="F47" s="11">
        <v>25</v>
      </c>
    </row>
    <row r="48" spans="1:6" x14ac:dyDescent="0.25">
      <c r="A48" s="61"/>
      <c r="B48" s="15"/>
      <c r="C48" s="15"/>
      <c r="D48" s="15"/>
      <c r="E48" s="15"/>
      <c r="F48" s="11"/>
    </row>
    <row r="49" spans="1:6" x14ac:dyDescent="0.25">
      <c r="A49" s="36"/>
      <c r="B49" s="36"/>
      <c r="C49" s="36"/>
      <c r="D49" s="36"/>
      <c r="E49" s="37" t="s">
        <v>57</v>
      </c>
      <c r="F49" s="21">
        <f>SUM(F47:F48)</f>
        <v>25</v>
      </c>
    </row>
    <row r="50" spans="1:6" ht="30" x14ac:dyDescent="0.25">
      <c r="A50" s="22"/>
      <c r="B50" s="22"/>
      <c r="C50" s="22"/>
      <c r="D50" s="22"/>
      <c r="E50" s="37" t="s">
        <v>58</v>
      </c>
      <c r="F50" s="23">
        <f>F49/60/8</f>
        <v>5.2083333333333336E-2</v>
      </c>
    </row>
    <row r="51" spans="1:6" x14ac:dyDescent="0.25">
      <c r="A51" s="38"/>
      <c r="B51" s="38"/>
      <c r="C51" s="38"/>
      <c r="D51" s="38"/>
      <c r="E51" s="39" t="s">
        <v>69</v>
      </c>
      <c r="F51" s="40">
        <f>F44+F49</f>
        <v>795</v>
      </c>
    </row>
    <row r="52" spans="1:6" x14ac:dyDescent="0.25">
      <c r="A52" s="38"/>
      <c r="B52" s="38"/>
      <c r="C52" s="38"/>
      <c r="D52" s="38"/>
      <c r="E52" s="39" t="s">
        <v>71</v>
      </c>
      <c r="F52" s="41">
        <f>F51/60/8</f>
        <v>1.65625</v>
      </c>
    </row>
  </sheetData>
  <mergeCells count="2">
    <mergeCell ref="A46:F46"/>
    <mergeCell ref="A47:A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abSelected="1" workbookViewId="0"/>
  </sheetViews>
  <sheetFormatPr defaultRowHeight="15" x14ac:dyDescent="0.25"/>
  <cols>
    <col min="1" max="1" width="28.140625" customWidth="1"/>
    <col min="2" max="2" width="37.140625" customWidth="1"/>
    <col min="3" max="3" width="30.28515625" customWidth="1"/>
    <col min="4" max="4" width="28.85546875" customWidth="1"/>
    <col min="5" max="5" width="34.28515625" customWidth="1"/>
    <col min="6" max="6" width="25.42578125" customWidth="1"/>
  </cols>
  <sheetData>
    <row r="1" spans="1:6" ht="18.75" x14ac:dyDescent="0.3">
      <c r="A1" s="16" t="s">
        <v>75</v>
      </c>
    </row>
    <row r="2" spans="1:6" ht="19.5" thickBot="1" x14ac:dyDescent="0.35">
      <c r="A2" s="16"/>
    </row>
    <row r="3" spans="1:6" ht="45" x14ac:dyDescent="0.25">
      <c r="A3" s="27" t="s">
        <v>79</v>
      </c>
      <c r="B3" s="28"/>
    </row>
    <row r="4" spans="1:6" ht="30.75" thickBot="1" x14ac:dyDescent="0.3">
      <c r="A4" s="29" t="s">
        <v>39</v>
      </c>
      <c r="B4" s="30"/>
    </row>
    <row r="5" spans="1:6" x14ac:dyDescent="0.25">
      <c r="A5" s="27" t="s">
        <v>5</v>
      </c>
      <c r="B5" s="67"/>
    </row>
    <row r="6" spans="1:6" ht="15.75" thickBot="1" x14ac:dyDescent="0.3">
      <c r="A6" s="31" t="s">
        <v>6</v>
      </c>
      <c r="B6" s="67"/>
    </row>
    <row r="7" spans="1:6" x14ac:dyDescent="0.25">
      <c r="A7" s="66" t="s">
        <v>76</v>
      </c>
      <c r="B7" s="67"/>
    </row>
    <row r="8" spans="1:6" ht="45" x14ac:dyDescent="0.25">
      <c r="A8" s="66" t="s">
        <v>77</v>
      </c>
      <c r="B8" s="67"/>
    </row>
    <row r="9" spans="1:6" ht="30.75" thickBot="1" x14ac:dyDescent="0.3">
      <c r="A9" s="66" t="s">
        <v>78</v>
      </c>
      <c r="B9" s="67"/>
    </row>
    <row r="10" spans="1:6" ht="30" x14ac:dyDescent="0.25">
      <c r="A10" s="44" t="s">
        <v>64</v>
      </c>
      <c r="B10" s="55"/>
    </row>
    <row r="11" spans="1:6" ht="30.75" thickBot="1" x14ac:dyDescent="0.3">
      <c r="A11" s="31" t="s">
        <v>66</v>
      </c>
      <c r="B11" s="56"/>
    </row>
    <row r="14" spans="1:6" ht="15.75" thickBot="1" x14ac:dyDescent="0.3">
      <c r="A14" s="24" t="s">
        <v>0</v>
      </c>
      <c r="B14" s="24" t="s">
        <v>1</v>
      </c>
      <c r="C14" s="24" t="s">
        <v>2</v>
      </c>
      <c r="D14" s="24" t="s">
        <v>12</v>
      </c>
      <c r="E14" s="24" t="s">
        <v>13</v>
      </c>
      <c r="F14" s="24" t="s">
        <v>4</v>
      </c>
    </row>
    <row r="15" spans="1:6" x14ac:dyDescent="0.25">
      <c r="A15" s="8"/>
      <c r="B15" s="9"/>
      <c r="C15" s="9"/>
      <c r="D15" s="9"/>
      <c r="E15" s="9"/>
      <c r="F15" s="10"/>
    </row>
    <row r="16" spans="1:6" x14ac:dyDescent="0.25">
      <c r="A16" s="7"/>
      <c r="B16" s="6"/>
      <c r="C16" s="6"/>
      <c r="D16" s="6"/>
      <c r="E16" s="6"/>
      <c r="F16" s="11"/>
    </row>
    <row r="17" spans="1:6" x14ac:dyDescent="0.25">
      <c r="A17" s="7"/>
      <c r="B17" s="6"/>
      <c r="C17" s="6"/>
      <c r="D17" s="6"/>
      <c r="E17" s="6"/>
      <c r="F17" s="11"/>
    </row>
    <row r="18" spans="1:6" x14ac:dyDescent="0.25">
      <c r="A18" s="7"/>
      <c r="B18" s="6"/>
      <c r="C18" s="6"/>
      <c r="D18" s="6"/>
      <c r="E18" s="6"/>
      <c r="F18" s="11"/>
    </row>
    <row r="19" spans="1:6" x14ac:dyDescent="0.25">
      <c r="A19" s="7"/>
      <c r="B19" s="6"/>
      <c r="C19" s="6"/>
      <c r="D19" s="6"/>
      <c r="E19" s="6"/>
      <c r="F19" s="11"/>
    </row>
    <row r="20" spans="1:6" x14ac:dyDescent="0.25">
      <c r="A20" s="7"/>
      <c r="B20" s="6"/>
      <c r="C20" s="6"/>
      <c r="D20" s="6"/>
      <c r="E20" s="6"/>
      <c r="F20" s="11"/>
    </row>
    <row r="21" spans="1:6" x14ac:dyDescent="0.25">
      <c r="A21" s="7"/>
      <c r="B21" s="6"/>
      <c r="C21" s="6"/>
      <c r="D21" s="6"/>
      <c r="E21" s="6"/>
      <c r="F21" s="11"/>
    </row>
    <row r="22" spans="1:6" x14ac:dyDescent="0.25">
      <c r="A22" s="7"/>
      <c r="B22" s="6"/>
      <c r="C22" s="6"/>
      <c r="D22" s="6"/>
      <c r="E22" s="6"/>
      <c r="F22" s="11"/>
    </row>
    <row r="23" spans="1:6" x14ac:dyDescent="0.25">
      <c r="A23" s="7"/>
      <c r="B23" s="6"/>
      <c r="C23" s="6"/>
      <c r="D23" s="6"/>
      <c r="E23" s="6"/>
      <c r="F23" s="11"/>
    </row>
    <row r="24" spans="1:6" x14ac:dyDescent="0.25">
      <c r="A24" s="7"/>
      <c r="B24" s="6"/>
      <c r="C24" s="6"/>
      <c r="D24" s="6"/>
      <c r="E24" s="6"/>
      <c r="F24" s="11"/>
    </row>
    <row r="25" spans="1:6" x14ac:dyDescent="0.25">
      <c r="A25" s="7"/>
      <c r="B25" s="6"/>
      <c r="C25" s="6"/>
      <c r="D25" s="6"/>
      <c r="E25" s="6"/>
      <c r="F25" s="11"/>
    </row>
    <row r="26" spans="1:6" x14ac:dyDescent="0.25">
      <c r="A26" s="7"/>
      <c r="B26" s="6"/>
      <c r="C26" s="6"/>
      <c r="D26" s="6"/>
      <c r="E26" s="6"/>
      <c r="F26" s="11"/>
    </row>
    <row r="27" spans="1:6" x14ac:dyDescent="0.25">
      <c r="A27" s="7"/>
      <c r="B27" s="6"/>
      <c r="C27" s="6"/>
      <c r="D27" s="6"/>
      <c r="E27" s="6"/>
      <c r="F27" s="11"/>
    </row>
    <row r="28" spans="1:6" x14ac:dyDescent="0.25">
      <c r="A28" s="7"/>
      <c r="B28" s="6"/>
      <c r="C28" s="6"/>
      <c r="D28" s="6"/>
      <c r="E28" s="6"/>
      <c r="F28" s="11"/>
    </row>
    <row r="29" spans="1:6" x14ac:dyDescent="0.25">
      <c r="A29" s="7"/>
      <c r="B29" s="6"/>
      <c r="C29" s="6"/>
      <c r="D29" s="6"/>
      <c r="E29" s="6"/>
      <c r="F29" s="11"/>
    </row>
    <row r="30" spans="1:6" x14ac:dyDescent="0.25">
      <c r="A30" s="7"/>
      <c r="B30" s="6"/>
      <c r="C30" s="6"/>
      <c r="D30" s="6"/>
      <c r="E30" s="6"/>
      <c r="F30" s="11"/>
    </row>
    <row r="31" spans="1:6" x14ac:dyDescent="0.25">
      <c r="A31" s="7"/>
      <c r="B31" s="6"/>
      <c r="C31" s="6"/>
      <c r="D31" s="6"/>
      <c r="E31" s="6"/>
      <c r="F31" s="11"/>
    </row>
    <row r="32" spans="1:6" x14ac:dyDescent="0.25">
      <c r="A32" s="7"/>
      <c r="B32" s="6"/>
      <c r="C32" s="6"/>
      <c r="D32" s="6"/>
      <c r="E32" s="6"/>
      <c r="F32" s="11"/>
    </row>
    <row r="33" spans="1:6" x14ac:dyDescent="0.25">
      <c r="A33" s="7"/>
      <c r="B33" s="6"/>
      <c r="C33" s="6"/>
      <c r="D33" s="6"/>
      <c r="E33" s="6"/>
      <c r="F33" s="11"/>
    </row>
    <row r="34" spans="1:6" x14ac:dyDescent="0.25">
      <c r="A34" s="7"/>
      <c r="B34" s="6"/>
      <c r="C34" s="6"/>
      <c r="D34" s="6"/>
      <c r="E34" s="6"/>
      <c r="F34" s="11"/>
    </row>
    <row r="35" spans="1:6" x14ac:dyDescent="0.25">
      <c r="A35" s="7"/>
      <c r="B35" s="6"/>
      <c r="C35" s="6"/>
      <c r="D35" s="6"/>
      <c r="E35" s="6"/>
      <c r="F35" s="11"/>
    </row>
    <row r="36" spans="1:6" x14ac:dyDescent="0.25">
      <c r="A36" s="7"/>
      <c r="B36" s="6"/>
      <c r="C36" s="6"/>
      <c r="D36" s="6"/>
      <c r="E36" s="6"/>
      <c r="F36" s="11"/>
    </row>
    <row r="37" spans="1:6" x14ac:dyDescent="0.25">
      <c r="A37" s="7"/>
      <c r="B37" s="6"/>
      <c r="C37" s="6"/>
      <c r="D37" s="6"/>
      <c r="E37" s="6"/>
      <c r="F37" s="11"/>
    </row>
    <row r="38" spans="1:6" x14ac:dyDescent="0.25">
      <c r="A38" s="7"/>
      <c r="B38" s="6"/>
      <c r="C38" s="6"/>
      <c r="D38" s="6"/>
      <c r="E38" s="6"/>
      <c r="F38" s="11"/>
    </row>
    <row r="39" spans="1:6" x14ac:dyDescent="0.25">
      <c r="A39" s="7"/>
      <c r="B39" s="6"/>
      <c r="C39" s="6"/>
      <c r="D39" s="6"/>
      <c r="E39" s="6"/>
      <c r="F39" s="11"/>
    </row>
    <row r="40" spans="1:6" ht="30" x14ac:dyDescent="0.25">
      <c r="A40" s="17"/>
      <c r="B40" s="18"/>
      <c r="C40" s="18"/>
      <c r="D40" s="19"/>
      <c r="E40" s="20" t="s">
        <v>44</v>
      </c>
      <c r="F40" s="21">
        <f>SUM(F15:F39)</f>
        <v>0</v>
      </c>
    </row>
    <row r="41" spans="1:6" ht="30" x14ac:dyDescent="0.25">
      <c r="A41" s="22"/>
      <c r="B41" s="22"/>
      <c r="C41" s="22"/>
      <c r="D41" s="22"/>
      <c r="E41" s="20" t="s">
        <v>43</v>
      </c>
      <c r="F41" s="23">
        <f>F40/60/8</f>
        <v>0</v>
      </c>
    </row>
    <row r="42" spans="1:6" s="26" customFormat="1" x14ac:dyDescent="0.25">
      <c r="A42" s="57" t="s">
        <v>62</v>
      </c>
      <c r="B42" s="58"/>
      <c r="C42" s="58"/>
      <c r="D42" s="58"/>
      <c r="E42" s="58"/>
      <c r="F42" s="58"/>
    </row>
    <row r="43" spans="1:6" s="26" customFormat="1" x14ac:dyDescent="0.25">
      <c r="A43" s="59"/>
      <c r="B43" s="35"/>
      <c r="C43" s="15"/>
      <c r="D43" s="15"/>
      <c r="E43" s="15"/>
      <c r="F43" s="11"/>
    </row>
    <row r="44" spans="1:6" s="26" customFormat="1" x14ac:dyDescent="0.25">
      <c r="A44" s="62"/>
      <c r="B44" s="35"/>
      <c r="C44" s="15"/>
      <c r="D44" s="15"/>
      <c r="E44" s="15"/>
      <c r="F44" s="11"/>
    </row>
    <row r="45" spans="1:6" s="26" customFormat="1" x14ac:dyDescent="0.25">
      <c r="A45" s="62"/>
      <c r="B45" s="35"/>
      <c r="C45" s="15"/>
      <c r="D45" s="15"/>
      <c r="E45" s="15"/>
      <c r="F45" s="11"/>
    </row>
    <row r="46" spans="1:6" s="26" customFormat="1" x14ac:dyDescent="0.25">
      <c r="A46" s="62"/>
      <c r="B46" s="35"/>
      <c r="C46" s="15"/>
      <c r="D46" s="15"/>
      <c r="E46" s="15"/>
      <c r="F46" s="11"/>
    </row>
    <row r="47" spans="1:6" s="26" customFormat="1" x14ac:dyDescent="0.25">
      <c r="A47" s="62"/>
      <c r="B47" s="35"/>
      <c r="C47" s="15"/>
      <c r="D47" s="15"/>
      <c r="E47" s="15"/>
      <c r="F47" s="11"/>
    </row>
    <row r="48" spans="1:6" s="26" customFormat="1" x14ac:dyDescent="0.25">
      <c r="A48" s="60"/>
      <c r="B48" s="15"/>
      <c r="C48" s="15"/>
      <c r="D48" s="15"/>
      <c r="E48" s="15"/>
      <c r="F48" s="11"/>
    </row>
    <row r="49" spans="1:6" s="26" customFormat="1" x14ac:dyDescent="0.25">
      <c r="A49" s="61"/>
      <c r="B49" s="15"/>
      <c r="C49" s="15"/>
      <c r="D49" s="15"/>
      <c r="E49" s="15"/>
      <c r="F49" s="11"/>
    </row>
    <row r="50" spans="1:6" s="26" customFormat="1" x14ac:dyDescent="0.25">
      <c r="A50" s="36"/>
      <c r="B50" s="36"/>
      <c r="C50" s="36"/>
      <c r="D50" s="36"/>
      <c r="E50" s="37" t="s">
        <v>57</v>
      </c>
      <c r="F50" s="21">
        <f>SUM(F43:F49)</f>
        <v>0</v>
      </c>
    </row>
    <row r="51" spans="1:6" ht="30" x14ac:dyDescent="0.25">
      <c r="A51" s="22"/>
      <c r="B51" s="22"/>
      <c r="C51" s="22"/>
      <c r="D51" s="22"/>
      <c r="E51" s="37" t="s">
        <v>58</v>
      </c>
      <c r="F51" s="23">
        <f>F50/60/8</f>
        <v>0</v>
      </c>
    </row>
    <row r="52" spans="1:6" x14ac:dyDescent="0.25">
      <c r="A52" s="38"/>
      <c r="B52" s="38"/>
      <c r="C52" s="38"/>
      <c r="D52" s="38"/>
      <c r="E52" s="39" t="s">
        <v>69</v>
      </c>
      <c r="F52" s="40">
        <f>F40+F50</f>
        <v>0</v>
      </c>
    </row>
    <row r="53" spans="1:6" x14ac:dyDescent="0.25">
      <c r="A53" s="38"/>
      <c r="B53" s="38"/>
      <c r="C53" s="38"/>
      <c r="D53" s="38"/>
      <c r="E53" s="39" t="s">
        <v>71</v>
      </c>
      <c r="F53" s="41">
        <f>F52/60/8</f>
        <v>0</v>
      </c>
    </row>
  </sheetData>
  <mergeCells count="2">
    <mergeCell ref="A42:F42"/>
    <mergeCell ref="A43:A4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4</vt:i4>
      </vt:variant>
    </vt:vector>
  </HeadingPairs>
  <TitlesOfParts>
    <vt:vector size="4" baseType="lpstr">
      <vt:lpstr>juhend_KOV</vt:lpstr>
      <vt:lpstr>tööajatabel_KOV</vt:lpstr>
      <vt:lpstr>juhend_partner</vt:lpstr>
      <vt:lpstr>tööajatabel_partner</vt:lpstr>
    </vt:vector>
  </TitlesOfParts>
  <Company>Sotsiaalministeerium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 Karelson</dc:creator>
  <cp:lastModifiedBy>Kati Karelson</cp:lastModifiedBy>
  <dcterms:created xsi:type="dcterms:W3CDTF">2019-01-25T07:34:25Z</dcterms:created>
  <dcterms:modified xsi:type="dcterms:W3CDTF">2019-03-05T13:17:22Z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107905537</vt:i4>
  </property>
  <property fmtid="{D5CDD505-2E9C-101B-9397-08002B2CF9AE}" pid="3" name="_NewReviewCycle">
    <vt:lpwstr/>
  </property>
  <property fmtid="{D5CDD505-2E9C-101B-9397-08002B2CF9AE}" pid="4" name="_EmailSubject">
    <vt:lpwstr>tööajatabel konkursi dokumentide juurde</vt:lpwstr>
  </property>
  <property fmtid="{D5CDD505-2E9C-101B-9397-08002B2CF9AE}" pid="5" name="_AuthorEmail">
    <vt:lpwstr>kati.karelson@sotsiaalkindlustusamet.ee</vt:lpwstr>
  </property>
  <property fmtid="{D5CDD505-2E9C-101B-9397-08002B2CF9AE}" pid="6" name="_AuthorEmailDisplayName">
    <vt:lpwstr>Kati Karelson</vt:lpwstr>
  </property>
</Properties>
</file>